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Sheet1" sheetId="1" r:id="rId1"/>
  </sheets>
  <definedNames>
    <definedName name="_xlnm.Print_Area" localSheetId="0">'Sheet1'!$A$1:$N$137</definedName>
  </definedNames>
  <calcPr fullCalcOnLoad="1"/>
</workbook>
</file>

<file path=xl/sharedStrings.xml><?xml version="1.0" encoding="utf-8"?>
<sst xmlns="http://schemas.openxmlformats.org/spreadsheetml/2006/main" count="467" uniqueCount="298">
  <si>
    <t>Sr.No</t>
  </si>
  <si>
    <t>LOCATION</t>
  </si>
  <si>
    <t xml:space="preserve">Dealer </t>
  </si>
  <si>
    <t xml:space="preserve">STATUS  </t>
  </si>
  <si>
    <t>Zeeshan Filling Station</t>
  </si>
  <si>
    <t xml:space="preserve">Multan-Kabirwala Road Adda Kohiwala  Tehsil Kabirwala District Khanewal   </t>
  </si>
  <si>
    <t xml:space="preserve">M. Ashfaq               </t>
  </si>
  <si>
    <t>0301-8733786</t>
  </si>
  <si>
    <t>NOOR AHMED</t>
  </si>
  <si>
    <t>0300-7891349</t>
  </si>
  <si>
    <t>Shah-e-Madina CNG</t>
  </si>
  <si>
    <t>N-5 G.T Road Kamra Cantt Tehsil Hazro District Attoct</t>
  </si>
  <si>
    <t>Khubia Jan</t>
  </si>
  <si>
    <t>0300-5870868</t>
  </si>
  <si>
    <t>AL-Harmain CNG</t>
  </si>
  <si>
    <t>KM 01 Of Rahim Yar Khan Shabazpur Road Rahimyar Khan T &amp; D Rahimyar Khan</t>
  </si>
  <si>
    <t>Manzoor CNG</t>
  </si>
  <si>
    <t>Pull Bagar Abdul Hakeem Road Tehsil Kabirwala District Khanewal</t>
  </si>
  <si>
    <t>Hamid Hussain Azmi</t>
  </si>
  <si>
    <t>0333-6899999</t>
  </si>
  <si>
    <t>Saqlain Petroleum</t>
  </si>
  <si>
    <t>N-5 Mouza Shahbazpur 122 K.M From Bahawalpur.   Liaqatpur District Rahimyar Khan</t>
  </si>
  <si>
    <t>Five Star CNG</t>
  </si>
  <si>
    <t>Chowk Balochan Bahawalpur By Pass Tehsil &amp;District Bahawalpur</t>
  </si>
  <si>
    <t>Rana Muhammad Hussain</t>
  </si>
  <si>
    <t>Zameer Petroleum</t>
  </si>
  <si>
    <t>Mianwali Khushab Road Quaidabad City Tehsil Quaidabad Distt:Khushab</t>
  </si>
  <si>
    <t>Malik Zameer Ahmad</t>
  </si>
  <si>
    <t>0300-6079452</t>
  </si>
  <si>
    <t>Al-Nawaz</t>
  </si>
  <si>
    <t>Butta Kot Kabirwala,Tehsil Kabirwala District Khanewal</t>
  </si>
  <si>
    <t>Mr. Akbar</t>
  </si>
  <si>
    <t>0300-6899665</t>
  </si>
  <si>
    <t>Gomal Petroleum</t>
  </si>
  <si>
    <t>KM 544 of N-5 Near ENGRO Power Plant Tehsil &amp; District Ghotki</t>
  </si>
  <si>
    <t>Al Rehman CNG</t>
  </si>
  <si>
    <t>Mian Channu By Pass Tehsil Mianchannu District Khanewal</t>
  </si>
  <si>
    <t>Col Abid</t>
  </si>
  <si>
    <t xml:space="preserve">Mehria CNG </t>
  </si>
  <si>
    <t>Harappa By Pass N-5 Tehsil &amp; District Sahiwal</t>
  </si>
  <si>
    <t>Mr.Gulraiz Kiyani</t>
  </si>
  <si>
    <t>0321-3783103</t>
  </si>
  <si>
    <t>CONTACT</t>
  </si>
  <si>
    <t>CH. M. AZHAR / Ch.M. Arshad</t>
  </si>
  <si>
    <t>0301-8674445    
0302-8673300</t>
  </si>
  <si>
    <t>Waqar Sandhu</t>
  </si>
  <si>
    <t>0300-8676700</t>
  </si>
  <si>
    <t>KAMRAN JAVED</t>
  </si>
  <si>
    <t>0302-7812330</t>
  </si>
  <si>
    <t>SHEHZAD ASLAM / Jam Aslam (DSP)</t>
  </si>
  <si>
    <t>0345-8580095  
 0300-9682422</t>
  </si>
  <si>
    <t>Yasir /                                             Kashif (Manager)</t>
  </si>
  <si>
    <t>0301-8678999    
0302-8658999</t>
  </si>
  <si>
    <t>Ahmed Petroleum</t>
  </si>
  <si>
    <t>KM 20-21 Multan Duniyanpur Road Tehsil &amp; District Multan</t>
  </si>
  <si>
    <t>M.Ahmed</t>
  </si>
  <si>
    <t>Abrar F/S,</t>
  </si>
  <si>
    <t xml:space="preserve"> Mathelo Chowk, Ghotki City, Tehsil &amp; Distt. Ghotki</t>
  </si>
  <si>
    <t>Muhammad Usman / Manzoor (Manager)</t>
  </si>
  <si>
    <t>0300-8310284  
0300-9319625</t>
  </si>
  <si>
    <t>0300-5120338</t>
  </si>
  <si>
    <t>M.Sarwar /                                       Zahid (Manager)</t>
  </si>
  <si>
    <t>Ch.Arshad /    Ch.Nouman</t>
  </si>
  <si>
    <t>Nazik Farooqi /  Sajid Farooqi</t>
  </si>
  <si>
    <t>0300-6709335   
 0312-6729135</t>
  </si>
  <si>
    <t xml:space="preserve">Tehseen F/S, </t>
  </si>
  <si>
    <t>Km 534 of N-5, at Ghotki Tehsil 7 District Ghotki</t>
  </si>
  <si>
    <t>Agha Shams Uddin /  Tehseen</t>
  </si>
  <si>
    <t>0305-9305786    
0321-9222316</t>
  </si>
  <si>
    <t>0300-5552699   
0300-5570448</t>
  </si>
  <si>
    <t>Bodlianwala-Nurpur-Pakpattan Road Tehsil &amp; district Pakpattan</t>
  </si>
  <si>
    <t>MANSOOR FAISAL</t>
  </si>
  <si>
    <t>0333-6946169</t>
  </si>
  <si>
    <t xml:space="preserve">Sadiq Petroleum </t>
  </si>
  <si>
    <t>Pasroor Road Sialkot  Tehsil &amp; District Sialkot</t>
  </si>
  <si>
    <t>Amil Hussain</t>
  </si>
  <si>
    <t>0300-6121412</t>
  </si>
  <si>
    <t>New Pakistan Petroleum</t>
  </si>
  <si>
    <t>Kakhanwala Mor Harappa City Tehsil &amp; District Sahiwal</t>
  </si>
  <si>
    <t>Muhammad Sarfraz C/O Farooq</t>
  </si>
  <si>
    <t>0321-6900058</t>
  </si>
  <si>
    <t>Ali Filling Station</t>
  </si>
  <si>
    <t>Kasur- Kot Radha Krishan Road, Village The Rossa,Tehsil Chunian, District Kasur</t>
  </si>
  <si>
    <t>Zahid Iqbal</t>
  </si>
  <si>
    <t>0300-4302598</t>
  </si>
  <si>
    <t>Multan Vehari Road B/W KM 674-675 of Dehli Multan Road Tehsil &amp; Distt: Multan</t>
  </si>
  <si>
    <t>Malik Abdul Ghaffar</t>
  </si>
  <si>
    <t>0300-6367479</t>
  </si>
  <si>
    <t>KM 5+205 N-5 Pattoki Bypass Tehsil Pattoki District Kasur</t>
  </si>
  <si>
    <t>Muhammad Amin</t>
  </si>
  <si>
    <t>0300-6589756</t>
  </si>
  <si>
    <t>Awan CNG</t>
  </si>
  <si>
    <t>B/W KM 1 &amp; 2 From Sialkot on Sialkot Bhagowal Philoura Road Tehsil &amp; Distt: Sialkot</t>
  </si>
  <si>
    <t>Malik Ghulam Abbass</t>
  </si>
  <si>
    <t>0333-8653399</t>
  </si>
  <si>
    <t>SHEHZAD NAWAZ</t>
  </si>
  <si>
    <t>0300-7729396</t>
  </si>
  <si>
    <t>Shehzada Waziristan</t>
  </si>
  <si>
    <t>Tanki Mor, Mehmood Kot Muzafargarh Tehsil Kot Addu District Muzaffargarh</t>
  </si>
  <si>
    <t>Sawab Khan</t>
  </si>
  <si>
    <t>Al-Abbass Petroluem</t>
  </si>
  <si>
    <t>Multan-Duniyapur Road near Charra Chowk Tehsil Multan Saddar District Multan</t>
  </si>
  <si>
    <t>Waseem Abbass C/O Zeeshan Pet</t>
  </si>
  <si>
    <t>GHULAM MUSTAFA</t>
  </si>
  <si>
    <t>0333-7616364</t>
  </si>
  <si>
    <t>Lal Khan Naizi</t>
  </si>
  <si>
    <t>KM 666-667 of N-5, Mouza Tajgarh Tehsil &amp; Distt: Rahimyar Khan</t>
  </si>
  <si>
    <t>Hammad Petroleum</t>
  </si>
  <si>
    <t>Tehsil Gagra District Buner</t>
  </si>
  <si>
    <t>Sarwar Khan</t>
  </si>
  <si>
    <t>Motorway Petroleum</t>
  </si>
  <si>
    <t>Char Sadda Interchange Tehsil &amp; District Char Sadda</t>
  </si>
  <si>
    <t>Mr.FazalShakeer Khan</t>
  </si>
  <si>
    <t>0345-8588655</t>
  </si>
  <si>
    <t xml:space="preserve">Mohsin Petroleum </t>
  </si>
  <si>
    <t xml:space="preserve">Tariq Mehmood   </t>
  </si>
  <si>
    <t>0346-5338639</t>
  </si>
  <si>
    <t>Burewala Petroleum</t>
  </si>
  <si>
    <t xml:space="preserve">Kamad Road Burewala Tehsil Burewala                                </t>
  </si>
  <si>
    <t xml:space="preserve"> 0300-6990943</t>
  </si>
  <si>
    <t>0302-6635097</t>
  </si>
  <si>
    <t>Syed Shahid Mehdi     C/O Naeem Sheikh</t>
  </si>
  <si>
    <t xml:space="preserve">Lal Khan Naizi  /      Rafiq (Manager)    </t>
  </si>
  <si>
    <t>0300-6326498</t>
  </si>
  <si>
    <t>0300-8677973</t>
  </si>
  <si>
    <t>"K" Form Received</t>
  </si>
  <si>
    <t>"B" &amp; "K" Form Received</t>
  </si>
  <si>
    <t>Hattian Bala Tehsil &amp; District Hattian Bala</t>
  </si>
  <si>
    <t>0300-8597564   
0300-6717304</t>
  </si>
  <si>
    <t>Abrar Filling Station</t>
  </si>
  <si>
    <t>KM 06 From Mailsi on Mailsi Vehari Road Tehsil Mailsi Disrict Vehari</t>
  </si>
  <si>
    <t xml:space="preserve">Mr.Abdul Jabbar </t>
  </si>
  <si>
    <t>0301-2486769</t>
  </si>
  <si>
    <t>Zain-ul-Aabedin</t>
  </si>
  <si>
    <t>B/W KM 14/15 of Shahrah-e-Sheikh Zayed, Rahimyar Khan Tehsil &amp; District Rahimyar Khan</t>
  </si>
  <si>
    <t>Mehar Din /       Zahid Khan</t>
  </si>
  <si>
    <t>0300-6703563 
0301-3666066</t>
  </si>
  <si>
    <t>Mazhar Petroleum</t>
  </si>
  <si>
    <t>Adilpur Mathelo Road Ghotki Tehsil &amp; District Ghotki</t>
  </si>
  <si>
    <t>Muhammad Nawaz Kalwar  (Tehsildaar)</t>
  </si>
  <si>
    <t>Al-Gulab Filling Station</t>
  </si>
  <si>
    <t>Chishtian Dahranwala Yateemwala Fort Abbass Road Tehsil Chishtian District BNG</t>
  </si>
  <si>
    <t>Mr.Muhammad Aslam</t>
  </si>
  <si>
    <t>0324-7575175</t>
  </si>
  <si>
    <t>Nooran Mandalla Dinga Road Tehsil &amp; District Gujrat</t>
  </si>
  <si>
    <t>Chaudhry Abdul Rehman</t>
  </si>
  <si>
    <t>0300-6209551</t>
  </si>
  <si>
    <t>DOGAR</t>
  </si>
  <si>
    <t>JABBAR DOGAR</t>
  </si>
  <si>
    <t>0300-6544309</t>
  </si>
  <si>
    <t>Sufaid Sung Road Warsak Tehsil &amp; District Peshawar</t>
  </si>
  <si>
    <t xml:space="preserve">Mrs. Zulekha Bibi </t>
  </si>
  <si>
    <t>Khalil Filling Station</t>
  </si>
  <si>
    <t>NAZEER AHMAD QAMAR</t>
  </si>
  <si>
    <t>IMTIAZ AHMAD</t>
  </si>
  <si>
    <t>0301-6973415</t>
  </si>
  <si>
    <t>Murshad Petroleum</t>
  </si>
  <si>
    <t xml:space="preserve">Abdul Rasool </t>
  </si>
  <si>
    <t>0333-2875114</t>
  </si>
  <si>
    <t>Haji Musa Khan Petroleum</t>
  </si>
  <si>
    <t>Air Port Road Matta Tehsil Kabal District Sawat</t>
  </si>
  <si>
    <t>Mr. Fateh Ullah Khan</t>
  </si>
  <si>
    <t>0301-8808536</t>
  </si>
  <si>
    <t>Bismillah Petroleum</t>
  </si>
  <si>
    <t>Muzaffargarh Alipur Road At Rohillianwali Tehsil &amp; District Muzaffargarh</t>
  </si>
  <si>
    <t>Mr.Ghulam Fareed</t>
  </si>
  <si>
    <t>Tahir Yaqoob /  Naeem Waraich</t>
  </si>
  <si>
    <t>0300-8685695   
 0301-7799188</t>
  </si>
  <si>
    <t>Hassan Petroleum</t>
  </si>
  <si>
    <t>HASSAN MUSTAFA</t>
  </si>
  <si>
    <t>0300-4206301</t>
  </si>
  <si>
    <t>New Dogar Petroleum</t>
  </si>
  <si>
    <t>Mouza Wahand Qadirpur Chhinna Road Tehsil Kahroor Pukka District Lodhran</t>
  </si>
  <si>
    <t>Mr.Abdul Jabbar Dogar</t>
  </si>
  <si>
    <t>Al-Rehman Conv</t>
  </si>
  <si>
    <t>Umer Petroleum Service</t>
  </si>
  <si>
    <t>Mouza Moni Thal, Tehsil Khanpur, Distt. Rahimyar Khan</t>
  </si>
  <si>
    <t>Bashir Ahmed /  Zafar Iqbal</t>
  </si>
  <si>
    <t>0301-7640027   
0343-6489293</t>
  </si>
  <si>
    <t>MRA Filling Station</t>
  </si>
  <si>
    <t>Chadko City to Saleh Pat Road Tehsil Saleh Pat District Sukkur</t>
  </si>
  <si>
    <t>Mr. Perkash Kumar</t>
  </si>
  <si>
    <t>0300-3403143</t>
  </si>
  <si>
    <t>0300-3918204</t>
  </si>
  <si>
    <t>Km 06 Of Duniyapur-Dakota Road.Tehsil Duniyapur District Lodhran</t>
  </si>
  <si>
    <t>Ehtisham Wahab P/S</t>
  </si>
  <si>
    <t>Gaggu Mandi-Sheikh Fazil Road,Chak No. 365/EB, Tehsil Burewala, District Vehari</t>
  </si>
  <si>
    <t>Ehsan Ullah</t>
  </si>
  <si>
    <t>0333-9200365</t>
  </si>
  <si>
    <t>Km 01 Of Khanpur – Bagh-O-Bahar Road Khanpur City Tehsil Khanpur District Rahim Yar Khan</t>
  </si>
  <si>
    <t>Al Noor</t>
  </si>
  <si>
    <t>New Subhan Allah</t>
  </si>
  <si>
    <t>Jui-E-Sheer Road Rahimyar Khan Tehsil &amp; District Rahimyar Khan</t>
  </si>
  <si>
    <t>Km 4 Of Dinpur-Makhdoompur Road At Makhdoompur Pahora Tehsil Kabirwala District Khanewal</t>
  </si>
  <si>
    <t>Km 15 Of Khanpur-Chchran Road At Jajja Abbassia Tehsil Khanpur District Rahim Yar Khan</t>
  </si>
  <si>
    <t>Kacha Khu-Abdul Hakeem Road At Mouza Dhangra Tehsil Mianchnnu District Khanewal</t>
  </si>
  <si>
    <t>Allah Yar</t>
  </si>
  <si>
    <t>Al-Rasheed</t>
  </si>
  <si>
    <t>Zam Zam</t>
  </si>
  <si>
    <t>Noor</t>
  </si>
  <si>
    <t>Farooqi</t>
  </si>
  <si>
    <t>Pakistan</t>
  </si>
  <si>
    <t>Khalid</t>
  </si>
  <si>
    <t>Km 2 Of Kabirwala-Sardarpur Road At Kabirwala Tehsil Kabirwala District Khanewal</t>
  </si>
  <si>
    <t>Km 23 From Vehari On Burewala – Vehari Road Tehsil &amp; District Vehari</t>
  </si>
  <si>
    <t>Ahmad Petroleum</t>
  </si>
  <si>
    <t>Km 09 Of Pakpattan Arifwala Road,At Pakpattan Tehsil &amp; District Pakpattan</t>
  </si>
  <si>
    <t>Sadiq Yaqoob</t>
  </si>
  <si>
    <t>Km 07 From Head Rajkan Roadon Ahmedpur Road.Tehsil Yazman District Bahawalpur</t>
  </si>
  <si>
    <t>Ahmad</t>
  </si>
  <si>
    <t>Adda Kameer Tehsil Arifwala District Pakpattan</t>
  </si>
  <si>
    <t>Fatoo Mor Tehsil &amp; District Sahiwal</t>
  </si>
  <si>
    <t>0345-2090071         0345-7141430</t>
  </si>
  <si>
    <t>0300-4687320        0322-5731930</t>
  </si>
  <si>
    <t>Ghaffar Paetroleum</t>
  </si>
  <si>
    <t>OPP: Suigas Stop Mehran Highway Sind Tehsil Mirwah Distt: Khairpur</t>
  </si>
  <si>
    <t>0300-7808033         0347-7808033</t>
  </si>
  <si>
    <t>0312-3499234  
0302-3483551</t>
  </si>
  <si>
    <t xml:space="preserve">Ghatti </t>
  </si>
  <si>
    <t>Sihala</t>
  </si>
  <si>
    <t>Machike</t>
  </si>
  <si>
    <t>RTD(KM)</t>
  </si>
  <si>
    <t>PUMP NAME</t>
  </si>
  <si>
    <t>SUPPLY POINT</t>
  </si>
  <si>
    <t>Sanghi</t>
  </si>
  <si>
    <t>Shikarpur</t>
  </si>
  <si>
    <t>Sahiwal</t>
  </si>
  <si>
    <t>Rahim yar Khan</t>
  </si>
  <si>
    <t>Khanewal</t>
  </si>
  <si>
    <t>Khushab</t>
  </si>
  <si>
    <t>Multan</t>
  </si>
  <si>
    <t>Ghotki</t>
  </si>
  <si>
    <t>Pakpattan</t>
  </si>
  <si>
    <t>Bahawalpur</t>
  </si>
  <si>
    <t>Char Sadda</t>
  </si>
  <si>
    <t>Sawat</t>
  </si>
  <si>
    <t>Peshawar</t>
  </si>
  <si>
    <t>Burewala</t>
  </si>
  <si>
    <t>khairpur</t>
  </si>
  <si>
    <t>Buner</t>
  </si>
  <si>
    <t>Muzaffargarh</t>
  </si>
  <si>
    <t>Vehari</t>
  </si>
  <si>
    <t>Attock</t>
  </si>
  <si>
    <t>Hattian Bala</t>
  </si>
  <si>
    <t>Gujrat</t>
  </si>
  <si>
    <t>Sialkot</t>
  </si>
  <si>
    <t>Kasur</t>
  </si>
  <si>
    <t>Sukkur</t>
  </si>
  <si>
    <t>bhawal Nagar</t>
  </si>
  <si>
    <t>sahiwal</t>
  </si>
  <si>
    <t>Lodhran</t>
  </si>
  <si>
    <t>District</t>
  </si>
  <si>
    <t>Secondary freight Per Liter</t>
  </si>
  <si>
    <t>Mehmood kot</t>
  </si>
  <si>
    <t>Shershah</t>
  </si>
  <si>
    <t>Indent Price HSD Ex Depot</t>
  </si>
  <si>
    <t>Indent Price MS Ex Depot</t>
  </si>
  <si>
    <t>Urooj PS</t>
  </si>
  <si>
    <t>Gujjranwala</t>
  </si>
  <si>
    <t>Wazirabad City</t>
  </si>
  <si>
    <t xml:space="preserve"> Wazirabad CNG FS</t>
  </si>
  <si>
    <t xml:space="preserve"> MRP MS</t>
  </si>
  <si>
    <t>MRP HSD</t>
  </si>
  <si>
    <t>Tarru jaba</t>
  </si>
  <si>
    <t>Al-Noor</t>
  </si>
  <si>
    <t>Ahmed CNG</t>
  </si>
  <si>
    <t>Wahab Ashiq</t>
  </si>
  <si>
    <t>Shakeel CNG</t>
  </si>
  <si>
    <t>JUI-E-SHEER ROAD RAHIMYAR KHAN TEHSIL &amp; DISTRICT RAHIMYAR KHAN</t>
  </si>
  <si>
    <t>KM 01 OF KHANPUR – BAGH-O-BAHAR ROAD KHANPUR CITY TEHSIL KHANPUR DISTRICT RAHIM YAR KHAN</t>
  </si>
  <si>
    <t>Jhamber Changa Manga Road Tehsil Chunian District Kasur</t>
  </si>
  <si>
    <t>KASUR</t>
  </si>
  <si>
    <t>Liaqatpur-Aminabad Road, Tehsil Liaqatpur, District Rahimyar Khan</t>
  </si>
  <si>
    <t>Kahroor Pukka to Duniyapur Road Tehsil Kahroor Pukka District Lodhran</t>
  </si>
  <si>
    <t>LODHRAN</t>
  </si>
  <si>
    <t>Habibabad</t>
  </si>
  <si>
    <t>Ittefaq Petroleum</t>
  </si>
  <si>
    <t>Kasur Raiwind Road Mouza Rao Khan Tehsil &amp; District Kasur</t>
  </si>
  <si>
    <t>Farhad Petroleum</t>
  </si>
  <si>
    <t>KM 18, Bagh-o-Bahar Road ,Khanpur Tehsil Khanpur District Rahimyar khan</t>
  </si>
  <si>
    <t>Aftab Petroleum</t>
  </si>
  <si>
    <t>In B/W KM 37/38 on Yazman Ahmedpur East Road at Head Rajkan Tehsil Yazman District Bahawalpur</t>
  </si>
  <si>
    <t>Madni Petroleum</t>
  </si>
  <si>
    <t>Abbasia Town Rahimyar Khan Tehsil &amp; District Rahimyar Khan</t>
  </si>
  <si>
    <t>Khawaja Petroleum</t>
  </si>
  <si>
    <t>46 KM from Multan on Multan Shujabad lar Road Tehsil Shujabad District Multan</t>
  </si>
  <si>
    <t>Al-Tahir Petroleum</t>
  </si>
  <si>
    <t>T.T Singh-Chichawatni Burewala Road Tehsil Burewala District Vehari</t>
  </si>
  <si>
    <t>Indus CNG F/S</t>
  </si>
  <si>
    <t>Layyah Kot Addu Road Tehsil Kot Addu District Muzaffargarh</t>
  </si>
  <si>
    <t>Asif  Petroleum</t>
  </si>
  <si>
    <t>Chandni Chowk-Choat Road Chak No: 9, Tehsil Malakwal District M.B Din</t>
  </si>
  <si>
    <t>Awais Gondal Bar</t>
  </si>
  <si>
    <t xml:space="preserve">Sargodha-M.B Din Road, Mouza Ainowal  Tehsil &amp; District Mandi Bahaudin  </t>
  </si>
  <si>
    <t>Layyah Kot Addu Road Tehsil Kot Addu District 
Muzaffargarh</t>
  </si>
  <si>
    <t>M.B.Din</t>
  </si>
  <si>
    <t>Chak Pirana</t>
  </si>
  <si>
    <t>GAS &amp; OIL PAKISTAN (PVT) LTD. (RETAIL PRICE LIST EFFECTIVE FROM MAY 01,2015)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</si>
</sst>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28"/>
      <color indexed="8"/>
      <name val="Times New Roman"/>
      <family val="1"/>
    </font>
    <font>
      <sz val="36"/>
      <color indexed="8"/>
      <name val="Times New Roman"/>
      <family val="1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Century Gothic"/>
      <family val="2"/>
    </font>
    <font>
      <sz val="26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28"/>
      <color theme="1"/>
      <name val="Times New Roman"/>
      <family val="1"/>
    </font>
    <font>
      <sz val="36"/>
      <color theme="1"/>
      <name val="Times New Roman"/>
      <family val="1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26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 quotePrefix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15" fontId="58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2" fontId="67" fillId="33" borderId="13" xfId="0" applyNumberFormat="1" applyFont="1" applyFill="1" applyBorder="1" applyAlignment="1">
      <alignment horizontal="center" vertical="center"/>
    </xf>
    <xf numFmtId="2" fontId="67" fillId="0" borderId="13" xfId="0" applyNumberFormat="1" applyFont="1" applyBorder="1" applyAlignment="1">
      <alignment horizontal="center" vertical="center"/>
    </xf>
    <xf numFmtId="2" fontId="67" fillId="0" borderId="14" xfId="0" applyNumberFormat="1" applyFont="1" applyBorder="1" applyAlignment="1">
      <alignment horizontal="center" vertical="center"/>
    </xf>
    <xf numFmtId="2" fontId="67" fillId="33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5" xfId="0" applyNumberFormat="1" applyFont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/>
    </xf>
    <xf numFmtId="0" fontId="67" fillId="0" borderId="17" xfId="0" applyFont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2" fontId="67" fillId="0" borderId="17" xfId="0" applyNumberFormat="1" applyFont="1" applyBorder="1" applyAlignment="1">
      <alignment horizontal="center" vertical="center"/>
    </xf>
    <xf numFmtId="2" fontId="67" fillId="0" borderId="18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69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/>
    </xf>
    <xf numFmtId="0" fontId="67" fillId="0" borderId="10" xfId="0" applyFont="1" applyFill="1" applyBorder="1" applyAlignment="1">
      <alignment vertical="center" wrapText="1"/>
    </xf>
    <xf numFmtId="2" fontId="67" fillId="0" borderId="10" xfId="0" applyNumberFormat="1" applyFont="1" applyFill="1" applyBorder="1" applyAlignment="1">
      <alignment horizontal="center"/>
    </xf>
    <xf numFmtId="2" fontId="67" fillId="0" borderId="15" xfId="0" applyNumberFormat="1" applyFont="1" applyFill="1" applyBorder="1" applyAlignment="1">
      <alignment horizontal="center"/>
    </xf>
    <xf numFmtId="2" fontId="70" fillId="0" borderId="17" xfId="0" applyNumberFormat="1" applyFont="1" applyFill="1" applyBorder="1" applyAlignment="1">
      <alignment horizontal="center"/>
    </xf>
    <xf numFmtId="0" fontId="72" fillId="34" borderId="19" xfId="0" applyFont="1" applyFill="1" applyBorder="1" applyAlignment="1">
      <alignment horizontal="center"/>
    </xf>
    <xf numFmtId="0" fontId="72" fillId="34" borderId="20" xfId="0" applyFont="1" applyFill="1" applyBorder="1" applyAlignment="1">
      <alignment horizontal="center"/>
    </xf>
    <xf numFmtId="0" fontId="72" fillId="34" borderId="21" xfId="0" applyFont="1" applyFill="1" applyBorder="1" applyAlignment="1">
      <alignment horizontal="center"/>
    </xf>
    <xf numFmtId="0" fontId="72" fillId="34" borderId="22" xfId="0" applyFont="1" applyFill="1" applyBorder="1" applyAlignment="1">
      <alignment horizontal="center"/>
    </xf>
    <xf numFmtId="0" fontId="72" fillId="34" borderId="0" xfId="0" applyFont="1" applyFill="1" applyBorder="1" applyAlignment="1">
      <alignment horizontal="center"/>
    </xf>
    <xf numFmtId="0" fontId="72" fillId="34" borderId="23" xfId="0" applyFont="1" applyFill="1" applyBorder="1" applyAlignment="1">
      <alignment horizontal="center"/>
    </xf>
    <xf numFmtId="0" fontId="72" fillId="34" borderId="24" xfId="0" applyFont="1" applyFill="1" applyBorder="1" applyAlignment="1">
      <alignment horizontal="center"/>
    </xf>
    <xf numFmtId="0" fontId="72" fillId="34" borderId="25" xfId="0" applyFont="1" applyFill="1" applyBorder="1" applyAlignment="1">
      <alignment horizontal="center"/>
    </xf>
    <xf numFmtId="0" fontId="72" fillId="34" borderId="26" xfId="0" applyFont="1" applyFill="1" applyBorder="1" applyAlignment="1">
      <alignment horizontal="center"/>
    </xf>
    <xf numFmtId="0" fontId="73" fillId="35" borderId="13" xfId="0" applyFont="1" applyFill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center" vertical="center"/>
    </xf>
    <xf numFmtId="0" fontId="73" fillId="35" borderId="17" xfId="0" applyFont="1" applyFill="1" applyBorder="1" applyAlignment="1">
      <alignment horizontal="center" vertical="center"/>
    </xf>
    <xf numFmtId="0" fontId="73" fillId="35" borderId="12" xfId="0" applyFont="1" applyFill="1" applyBorder="1" applyAlignment="1">
      <alignment horizontal="center" vertical="center"/>
    </xf>
    <xf numFmtId="0" fontId="73" fillId="35" borderId="1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 quotePrefix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73" fillId="35" borderId="27" xfId="0" applyFont="1" applyFill="1" applyBorder="1" applyAlignment="1">
      <alignment horizontal="center" vertical="center" wrapText="1"/>
    </xf>
    <xf numFmtId="0" fontId="73" fillId="35" borderId="28" xfId="0" applyFont="1" applyFill="1" applyBorder="1" applyAlignment="1">
      <alignment horizontal="center" vertical="center" wrapText="1"/>
    </xf>
    <xf numFmtId="0" fontId="73" fillId="35" borderId="29" xfId="0" applyFont="1" applyFill="1" applyBorder="1" applyAlignment="1">
      <alignment horizontal="center" vertical="center" wrapText="1"/>
    </xf>
    <xf numFmtId="0" fontId="73" fillId="35" borderId="30" xfId="0" applyFont="1" applyFill="1" applyBorder="1" applyAlignment="1">
      <alignment horizontal="center" vertical="center" wrapText="1"/>
    </xf>
    <xf numFmtId="0" fontId="73" fillId="35" borderId="31" xfId="0" applyFont="1" applyFill="1" applyBorder="1" applyAlignment="1">
      <alignment horizontal="center" vertical="center" wrapText="1"/>
    </xf>
    <xf numFmtId="0" fontId="73" fillId="35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SheetLayoutView="69" zoomScalePageLayoutView="0" workbookViewId="0" topLeftCell="A1">
      <selection activeCell="B9" sqref="B9"/>
    </sheetView>
  </sheetViews>
  <sheetFormatPr defaultColWidth="9.140625" defaultRowHeight="15"/>
  <cols>
    <col min="1" max="1" width="7.57421875" style="0" customWidth="1"/>
    <col min="2" max="2" width="23.57421875" style="0" customWidth="1"/>
    <col min="3" max="3" width="46.57421875" style="13" customWidth="1"/>
    <col min="4" max="4" width="24.7109375" style="0" hidden="1" customWidth="1"/>
    <col min="5" max="5" width="22.8515625" style="0" hidden="1" customWidth="1"/>
    <col min="6" max="6" width="25.140625" style="13" hidden="1" customWidth="1"/>
    <col min="7" max="7" width="25.140625" style="13" customWidth="1"/>
    <col min="8" max="8" width="22.7109375" style="13" customWidth="1"/>
    <col min="9" max="9" width="25.140625" style="13" hidden="1" customWidth="1"/>
    <col min="10" max="10" width="16.421875" style="0" hidden="1" customWidth="1"/>
    <col min="11" max="11" width="16.8515625" style="0" hidden="1" customWidth="1"/>
    <col min="12" max="12" width="17.57421875" style="0" hidden="1" customWidth="1"/>
    <col min="13" max="13" width="16.140625" style="0" customWidth="1"/>
    <col min="14" max="14" width="12.57421875" style="0" customWidth="1"/>
  </cols>
  <sheetData>
    <row r="1" spans="1:14" ht="16.5" customHeight="1">
      <c r="A1" s="93" t="s">
        <v>297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15" customHeight="1" hidden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15" customHeight="1" hidden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</row>
    <row r="4" spans="1:14" ht="18.75" customHeight="1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1:14" ht="15">
      <c r="A5" s="106" t="s">
        <v>0</v>
      </c>
      <c r="B5" s="104" t="s">
        <v>222</v>
      </c>
      <c r="C5" s="102" t="s">
        <v>1</v>
      </c>
      <c r="D5" s="104" t="s">
        <v>2</v>
      </c>
      <c r="E5" s="104" t="s">
        <v>42</v>
      </c>
      <c r="F5" s="102" t="s">
        <v>3</v>
      </c>
      <c r="G5" s="119" t="s">
        <v>251</v>
      </c>
      <c r="H5" s="102" t="s">
        <v>223</v>
      </c>
      <c r="I5" s="104" t="s">
        <v>221</v>
      </c>
      <c r="J5" s="119" t="s">
        <v>255</v>
      </c>
      <c r="K5" s="117" t="s">
        <v>256</v>
      </c>
      <c r="L5" s="121" t="s">
        <v>252</v>
      </c>
      <c r="M5" s="119" t="s">
        <v>262</v>
      </c>
      <c r="N5" s="117" t="s">
        <v>261</v>
      </c>
    </row>
    <row r="6" spans="1:14" ht="15" customHeight="1">
      <c r="A6" s="107"/>
      <c r="B6" s="105"/>
      <c r="C6" s="103"/>
      <c r="D6" s="105"/>
      <c r="E6" s="105"/>
      <c r="F6" s="103"/>
      <c r="G6" s="120"/>
      <c r="H6" s="103"/>
      <c r="I6" s="105"/>
      <c r="J6" s="120"/>
      <c r="K6" s="118"/>
      <c r="L6" s="122"/>
      <c r="M6" s="120"/>
      <c r="N6" s="118"/>
    </row>
    <row r="7" spans="1:14" ht="40.5" hidden="1">
      <c r="A7" s="56">
        <v>1</v>
      </c>
      <c r="B7" s="57" t="s">
        <v>190</v>
      </c>
      <c r="C7" s="57" t="s">
        <v>189</v>
      </c>
      <c r="D7" s="58" t="s">
        <v>43</v>
      </c>
      <c r="E7" s="57" t="s">
        <v>44</v>
      </c>
      <c r="F7" s="57" t="s">
        <v>125</v>
      </c>
      <c r="G7" s="57" t="s">
        <v>227</v>
      </c>
      <c r="H7" s="57" t="s">
        <v>225</v>
      </c>
      <c r="I7" s="57">
        <v>320</v>
      </c>
      <c r="J7" s="59">
        <v>83.61</v>
      </c>
      <c r="K7" s="59">
        <v>74.29</v>
      </c>
      <c r="L7" s="60">
        <f aca="true" t="shared" si="0" ref="L7:L14">(2.388*I7)/1000</f>
        <v>0.76416</v>
      </c>
      <c r="M7" s="61">
        <f>J7+L7</f>
        <v>84.37416</v>
      </c>
      <c r="N7" s="62">
        <f>L7+K7</f>
        <v>75.05416000000001</v>
      </c>
    </row>
    <row r="8" spans="1:14" ht="27" hidden="1">
      <c r="A8" s="45">
        <v>2</v>
      </c>
      <c r="B8" s="46" t="s">
        <v>191</v>
      </c>
      <c r="C8" s="51" t="s">
        <v>192</v>
      </c>
      <c r="D8" s="47" t="s">
        <v>45</v>
      </c>
      <c r="E8" s="48" t="s">
        <v>46</v>
      </c>
      <c r="F8" s="46" t="s">
        <v>125</v>
      </c>
      <c r="G8" s="46" t="s">
        <v>227</v>
      </c>
      <c r="H8" s="46" t="s">
        <v>225</v>
      </c>
      <c r="I8" s="46">
        <v>350</v>
      </c>
      <c r="J8" s="53">
        <v>83.61</v>
      </c>
      <c r="K8" s="53">
        <v>74.29</v>
      </c>
      <c r="L8" s="63">
        <f t="shared" si="0"/>
        <v>0.8358</v>
      </c>
      <c r="M8" s="64">
        <f aca="true" t="shared" si="1" ref="M8:M61">J8+L8</f>
        <v>84.4458</v>
      </c>
      <c r="N8" s="65">
        <f aca="true" t="shared" si="2" ref="N8:N61">L8+K8</f>
        <v>75.12580000000001</v>
      </c>
    </row>
    <row r="9" spans="1:14" ht="27">
      <c r="A9" s="45">
        <v>1</v>
      </c>
      <c r="B9" s="49" t="s">
        <v>35</v>
      </c>
      <c r="C9" s="49" t="s">
        <v>36</v>
      </c>
      <c r="D9" s="50" t="s">
        <v>37</v>
      </c>
      <c r="E9" s="49" t="s">
        <v>213</v>
      </c>
      <c r="F9" s="46" t="s">
        <v>126</v>
      </c>
      <c r="G9" s="46" t="s">
        <v>228</v>
      </c>
      <c r="H9" s="46" t="s">
        <v>241</v>
      </c>
      <c r="I9" s="46">
        <v>120</v>
      </c>
      <c r="J9" s="53">
        <v>83.61</v>
      </c>
      <c r="K9" s="53">
        <v>74.29</v>
      </c>
      <c r="L9" s="63">
        <f t="shared" si="0"/>
        <v>0.28656</v>
      </c>
      <c r="M9" s="64">
        <f t="shared" si="1"/>
        <v>83.89656</v>
      </c>
      <c r="N9" s="65">
        <f t="shared" si="2"/>
        <v>74.57656</v>
      </c>
    </row>
    <row r="10" spans="1:14" ht="40.5">
      <c r="A10" s="45">
        <v>2</v>
      </c>
      <c r="B10" s="51" t="s">
        <v>196</v>
      </c>
      <c r="C10" s="51" t="s">
        <v>193</v>
      </c>
      <c r="D10" s="47" t="s">
        <v>47</v>
      </c>
      <c r="E10" s="48" t="s">
        <v>48</v>
      </c>
      <c r="F10" s="46" t="s">
        <v>125</v>
      </c>
      <c r="G10" s="46" t="s">
        <v>228</v>
      </c>
      <c r="H10" s="46" t="s">
        <v>241</v>
      </c>
      <c r="I10" s="46">
        <v>120</v>
      </c>
      <c r="J10" s="53">
        <v>83.61</v>
      </c>
      <c r="K10" s="53">
        <v>74.29</v>
      </c>
      <c r="L10" s="63">
        <f t="shared" si="0"/>
        <v>0.28656</v>
      </c>
      <c r="M10" s="64">
        <f t="shared" si="1"/>
        <v>83.89656</v>
      </c>
      <c r="N10" s="65">
        <f t="shared" si="2"/>
        <v>74.57656</v>
      </c>
    </row>
    <row r="11" spans="1:14" ht="27">
      <c r="A11" s="45">
        <v>3</v>
      </c>
      <c r="B11" s="51" t="s">
        <v>197</v>
      </c>
      <c r="C11" s="51" t="s">
        <v>194</v>
      </c>
      <c r="D11" s="47" t="s">
        <v>49</v>
      </c>
      <c r="E11" s="46" t="s">
        <v>50</v>
      </c>
      <c r="F11" s="46" t="s">
        <v>125</v>
      </c>
      <c r="G11" s="46" t="s">
        <v>227</v>
      </c>
      <c r="H11" s="46" t="s">
        <v>225</v>
      </c>
      <c r="I11" s="46">
        <v>445</v>
      </c>
      <c r="J11" s="53">
        <v>83.61</v>
      </c>
      <c r="K11" s="53">
        <v>74.29</v>
      </c>
      <c r="L11" s="63">
        <f t="shared" si="0"/>
        <v>1.06266</v>
      </c>
      <c r="M11" s="64">
        <f t="shared" si="1"/>
        <v>84.67266</v>
      </c>
      <c r="N11" s="65">
        <f t="shared" si="2"/>
        <v>75.35266</v>
      </c>
    </row>
    <row r="12" spans="1:14" ht="27">
      <c r="A12" s="45">
        <v>4</v>
      </c>
      <c r="B12" s="49" t="s">
        <v>25</v>
      </c>
      <c r="C12" s="49" t="s">
        <v>26</v>
      </c>
      <c r="D12" s="50" t="s">
        <v>27</v>
      </c>
      <c r="E12" s="52" t="s">
        <v>28</v>
      </c>
      <c r="F12" s="46" t="s">
        <v>125</v>
      </c>
      <c r="G12" s="46" t="s">
        <v>229</v>
      </c>
      <c r="H12" s="46" t="s">
        <v>218</v>
      </c>
      <c r="I12" s="46">
        <v>378</v>
      </c>
      <c r="J12" s="53">
        <v>83.61</v>
      </c>
      <c r="K12" s="53">
        <v>74.29</v>
      </c>
      <c r="L12" s="63">
        <f t="shared" si="0"/>
        <v>0.902664</v>
      </c>
      <c r="M12" s="64">
        <f t="shared" si="1"/>
        <v>84.512664</v>
      </c>
      <c r="N12" s="65">
        <f t="shared" si="2"/>
        <v>75.19266400000001</v>
      </c>
    </row>
    <row r="13" spans="1:14" ht="27">
      <c r="A13" s="45">
        <v>5</v>
      </c>
      <c r="B13" s="49" t="s">
        <v>16</v>
      </c>
      <c r="C13" s="49" t="s">
        <v>17</v>
      </c>
      <c r="D13" s="50" t="s">
        <v>18</v>
      </c>
      <c r="E13" s="52" t="s">
        <v>19</v>
      </c>
      <c r="F13" s="46" t="s">
        <v>126</v>
      </c>
      <c r="G13" s="46" t="s">
        <v>228</v>
      </c>
      <c r="H13" s="46" t="s">
        <v>241</v>
      </c>
      <c r="I13" s="46">
        <v>160</v>
      </c>
      <c r="J13" s="53">
        <v>83.61</v>
      </c>
      <c r="K13" s="53">
        <v>74.29</v>
      </c>
      <c r="L13" s="63">
        <f t="shared" si="0"/>
        <v>0.38208</v>
      </c>
      <c r="M13" s="64">
        <f t="shared" si="1"/>
        <v>83.99208</v>
      </c>
      <c r="N13" s="65">
        <f t="shared" si="2"/>
        <v>74.67208000000001</v>
      </c>
    </row>
    <row r="14" spans="1:14" ht="38.25" hidden="1">
      <c r="A14" s="45">
        <v>3</v>
      </c>
      <c r="B14" s="46" t="s">
        <v>14</v>
      </c>
      <c r="C14" s="46" t="s">
        <v>15</v>
      </c>
      <c r="D14" s="47" t="s">
        <v>51</v>
      </c>
      <c r="E14" s="46" t="s">
        <v>52</v>
      </c>
      <c r="F14" s="46" t="s">
        <v>126</v>
      </c>
      <c r="G14" s="46" t="s">
        <v>227</v>
      </c>
      <c r="H14" s="46" t="s">
        <v>225</v>
      </c>
      <c r="I14" s="46">
        <v>405</v>
      </c>
      <c r="J14" s="53">
        <v>83.61</v>
      </c>
      <c r="K14" s="53">
        <v>74.29</v>
      </c>
      <c r="L14" s="63">
        <f t="shared" si="0"/>
        <v>0.96714</v>
      </c>
      <c r="M14" s="64">
        <f t="shared" si="1"/>
        <v>84.57714</v>
      </c>
      <c r="N14" s="65">
        <f t="shared" si="2"/>
        <v>75.25714</v>
      </c>
    </row>
    <row r="15" spans="1:14" ht="27">
      <c r="A15" s="45">
        <v>6</v>
      </c>
      <c r="B15" s="46" t="s">
        <v>53</v>
      </c>
      <c r="C15" s="46" t="s">
        <v>54</v>
      </c>
      <c r="D15" s="47" t="s">
        <v>55</v>
      </c>
      <c r="E15" s="48" t="s">
        <v>120</v>
      </c>
      <c r="F15" s="46" t="s">
        <v>125</v>
      </c>
      <c r="G15" s="46" t="s">
        <v>230</v>
      </c>
      <c r="H15" s="46" t="s">
        <v>254</v>
      </c>
      <c r="I15" s="46">
        <v>80</v>
      </c>
      <c r="J15" s="53">
        <v>83.61</v>
      </c>
      <c r="K15" s="53">
        <v>74.29</v>
      </c>
      <c r="L15" s="63">
        <v>0.22438</v>
      </c>
      <c r="M15" s="64">
        <f t="shared" si="1"/>
        <v>83.83438</v>
      </c>
      <c r="N15" s="65">
        <f t="shared" si="2"/>
        <v>74.51438</v>
      </c>
    </row>
    <row r="16" spans="1:14" ht="27" hidden="1">
      <c r="A16" s="45">
        <v>3</v>
      </c>
      <c r="B16" s="46" t="s">
        <v>56</v>
      </c>
      <c r="C16" s="46" t="s">
        <v>57</v>
      </c>
      <c r="D16" s="47" t="s">
        <v>58</v>
      </c>
      <c r="E16" s="46" t="s">
        <v>59</v>
      </c>
      <c r="F16" s="46" t="s">
        <v>125</v>
      </c>
      <c r="G16" s="46" t="s">
        <v>231</v>
      </c>
      <c r="H16" s="46" t="s">
        <v>224</v>
      </c>
      <c r="I16" s="46">
        <v>85</v>
      </c>
      <c r="J16" s="53">
        <v>83.61</v>
      </c>
      <c r="K16" s="53">
        <v>74.29</v>
      </c>
      <c r="L16" s="63">
        <v>0.22438</v>
      </c>
      <c r="M16" s="64">
        <f t="shared" si="1"/>
        <v>83.83438</v>
      </c>
      <c r="N16" s="65">
        <f t="shared" si="2"/>
        <v>74.51438</v>
      </c>
    </row>
    <row r="17" spans="1:14" ht="27" hidden="1">
      <c r="A17" s="45">
        <v>3</v>
      </c>
      <c r="B17" s="46" t="s">
        <v>33</v>
      </c>
      <c r="C17" s="46" t="s">
        <v>34</v>
      </c>
      <c r="D17" s="46" t="s">
        <v>62</v>
      </c>
      <c r="E17" s="48" t="s">
        <v>60</v>
      </c>
      <c r="F17" s="46" t="s">
        <v>125</v>
      </c>
      <c r="G17" s="46" t="s">
        <v>231</v>
      </c>
      <c r="H17" s="46" t="s">
        <v>224</v>
      </c>
      <c r="I17" s="46">
        <v>84</v>
      </c>
      <c r="J17" s="53">
        <v>83.61</v>
      </c>
      <c r="K17" s="53">
        <v>74.29</v>
      </c>
      <c r="L17" s="63">
        <v>0.22438</v>
      </c>
      <c r="M17" s="64">
        <f t="shared" si="1"/>
        <v>83.83438</v>
      </c>
      <c r="N17" s="65">
        <f t="shared" si="2"/>
        <v>74.51438</v>
      </c>
    </row>
    <row r="18" spans="1:14" ht="27">
      <c r="A18" s="45">
        <v>7</v>
      </c>
      <c r="B18" s="46" t="s">
        <v>198</v>
      </c>
      <c r="C18" s="46" t="s">
        <v>70</v>
      </c>
      <c r="D18" s="47" t="s">
        <v>71</v>
      </c>
      <c r="E18" s="48" t="s">
        <v>72</v>
      </c>
      <c r="F18" s="46" t="s">
        <v>125</v>
      </c>
      <c r="G18" s="46" t="s">
        <v>232</v>
      </c>
      <c r="H18" s="44" t="s">
        <v>226</v>
      </c>
      <c r="I18" s="46">
        <v>80</v>
      </c>
      <c r="J18" s="53">
        <v>83.61</v>
      </c>
      <c r="K18" s="53">
        <v>74.29</v>
      </c>
      <c r="L18" s="63">
        <v>0.22438</v>
      </c>
      <c r="M18" s="64">
        <f t="shared" si="1"/>
        <v>83.83438</v>
      </c>
      <c r="N18" s="65">
        <f t="shared" si="2"/>
        <v>74.51438</v>
      </c>
    </row>
    <row r="19" spans="1:14" ht="27" hidden="1">
      <c r="A19" s="45">
        <v>3</v>
      </c>
      <c r="B19" s="46" t="s">
        <v>65</v>
      </c>
      <c r="C19" s="46" t="s">
        <v>66</v>
      </c>
      <c r="D19" s="47" t="s">
        <v>67</v>
      </c>
      <c r="E19" s="46" t="s">
        <v>68</v>
      </c>
      <c r="F19" s="46" t="s">
        <v>125</v>
      </c>
      <c r="G19" s="46" t="s">
        <v>231</v>
      </c>
      <c r="H19" s="46" t="s">
        <v>224</v>
      </c>
      <c r="I19" s="46">
        <v>75</v>
      </c>
      <c r="J19" s="53">
        <v>83.61</v>
      </c>
      <c r="K19" s="53">
        <v>74.29</v>
      </c>
      <c r="L19" s="63">
        <v>0.22438</v>
      </c>
      <c r="M19" s="64">
        <f t="shared" si="1"/>
        <v>83.83438</v>
      </c>
      <c r="N19" s="65">
        <f t="shared" si="2"/>
        <v>74.51438</v>
      </c>
    </row>
    <row r="20" spans="1:14" ht="27" hidden="1">
      <c r="A20" s="45">
        <v>3</v>
      </c>
      <c r="B20" s="46" t="s">
        <v>137</v>
      </c>
      <c r="C20" s="46" t="s">
        <v>138</v>
      </c>
      <c r="D20" s="46" t="s">
        <v>139</v>
      </c>
      <c r="E20" s="46" t="s">
        <v>217</v>
      </c>
      <c r="F20" s="46" t="s">
        <v>125</v>
      </c>
      <c r="G20" s="46" t="s">
        <v>231</v>
      </c>
      <c r="H20" s="46" t="s">
        <v>225</v>
      </c>
      <c r="I20" s="46">
        <v>180</v>
      </c>
      <c r="J20" s="53">
        <v>83.61</v>
      </c>
      <c r="K20" s="53">
        <v>74.29</v>
      </c>
      <c r="L20" s="63">
        <f>(2.388*I20)/1000</f>
        <v>0.42984</v>
      </c>
      <c r="M20" s="64">
        <f t="shared" si="1"/>
        <v>84.03984</v>
      </c>
      <c r="N20" s="65">
        <f t="shared" si="2"/>
        <v>74.71984</v>
      </c>
    </row>
    <row r="21" spans="1:14" ht="15">
      <c r="A21" s="45">
        <v>8</v>
      </c>
      <c r="B21" s="46" t="s">
        <v>38</v>
      </c>
      <c r="C21" s="46" t="s">
        <v>39</v>
      </c>
      <c r="D21" s="46" t="s">
        <v>40</v>
      </c>
      <c r="E21" s="48" t="s">
        <v>41</v>
      </c>
      <c r="F21" s="46" t="s">
        <v>126</v>
      </c>
      <c r="G21" s="46" t="s">
        <v>226</v>
      </c>
      <c r="H21" s="46" t="s">
        <v>226</v>
      </c>
      <c r="I21" s="46">
        <v>25</v>
      </c>
      <c r="J21" s="53">
        <v>83.61</v>
      </c>
      <c r="K21" s="53">
        <v>74.29</v>
      </c>
      <c r="L21" s="63">
        <v>0.22438</v>
      </c>
      <c r="M21" s="64">
        <f t="shared" si="1"/>
        <v>83.83438</v>
      </c>
      <c r="N21" s="65">
        <f t="shared" si="2"/>
        <v>74.51438</v>
      </c>
    </row>
    <row r="22" spans="1:14" ht="27">
      <c r="A22" s="45">
        <v>9</v>
      </c>
      <c r="B22" s="51" t="s">
        <v>199</v>
      </c>
      <c r="C22" s="51" t="s">
        <v>195</v>
      </c>
      <c r="D22" s="47" t="s">
        <v>8</v>
      </c>
      <c r="E22" s="48" t="s">
        <v>9</v>
      </c>
      <c r="F22" s="46" t="s">
        <v>125</v>
      </c>
      <c r="G22" s="46" t="s">
        <v>228</v>
      </c>
      <c r="H22" s="46" t="s">
        <v>241</v>
      </c>
      <c r="I22" s="46">
        <v>90</v>
      </c>
      <c r="J22" s="53">
        <v>83.61</v>
      </c>
      <c r="K22" s="53">
        <v>74.29</v>
      </c>
      <c r="L22" s="63">
        <v>0.22438</v>
      </c>
      <c r="M22" s="64">
        <f t="shared" si="1"/>
        <v>83.83438</v>
      </c>
      <c r="N22" s="65">
        <f t="shared" si="2"/>
        <v>74.51438</v>
      </c>
    </row>
    <row r="23" spans="1:14" ht="27">
      <c r="A23" s="45">
        <v>10</v>
      </c>
      <c r="B23" s="51" t="s">
        <v>200</v>
      </c>
      <c r="C23" s="51" t="s">
        <v>195</v>
      </c>
      <c r="D23" s="47" t="s">
        <v>63</v>
      </c>
      <c r="E23" s="46" t="s">
        <v>64</v>
      </c>
      <c r="F23" s="46" t="s">
        <v>125</v>
      </c>
      <c r="G23" s="46" t="s">
        <v>228</v>
      </c>
      <c r="H23" s="46" t="s">
        <v>225</v>
      </c>
      <c r="I23" s="46">
        <v>450</v>
      </c>
      <c r="J23" s="53">
        <v>83.61</v>
      </c>
      <c r="K23" s="53">
        <v>74.29</v>
      </c>
      <c r="L23" s="63">
        <f>(2.388*I23)/1000</f>
        <v>1.0746</v>
      </c>
      <c r="M23" s="64">
        <f t="shared" si="1"/>
        <v>84.6846</v>
      </c>
      <c r="N23" s="65">
        <f t="shared" si="2"/>
        <v>75.36460000000001</v>
      </c>
    </row>
    <row r="24" spans="1:14" ht="27">
      <c r="A24" s="45">
        <v>11</v>
      </c>
      <c r="B24" s="49" t="s">
        <v>22</v>
      </c>
      <c r="C24" s="49" t="s">
        <v>23</v>
      </c>
      <c r="D24" s="50" t="s">
        <v>24</v>
      </c>
      <c r="E24" s="49" t="s">
        <v>69</v>
      </c>
      <c r="F24" s="46" t="s">
        <v>126</v>
      </c>
      <c r="G24" s="46" t="s">
        <v>233</v>
      </c>
      <c r="H24" s="46" t="s">
        <v>241</v>
      </c>
      <c r="I24" s="46">
        <v>145</v>
      </c>
      <c r="J24" s="53">
        <v>83.61</v>
      </c>
      <c r="K24" s="53">
        <v>74.29</v>
      </c>
      <c r="L24" s="63">
        <f>(2.388*I24)/1000</f>
        <v>0.34626</v>
      </c>
      <c r="M24" s="64">
        <f t="shared" si="1"/>
        <v>83.95626</v>
      </c>
      <c r="N24" s="65">
        <f t="shared" si="2"/>
        <v>74.63626000000001</v>
      </c>
    </row>
    <row r="25" spans="1:14" ht="27" hidden="1">
      <c r="A25" s="45">
        <v>17</v>
      </c>
      <c r="B25" s="46" t="s">
        <v>110</v>
      </c>
      <c r="C25" s="46" t="s">
        <v>111</v>
      </c>
      <c r="D25" s="46" t="s">
        <v>112</v>
      </c>
      <c r="E25" s="48" t="s">
        <v>113</v>
      </c>
      <c r="F25" s="46" t="s">
        <v>125</v>
      </c>
      <c r="G25" s="46" t="s">
        <v>234</v>
      </c>
      <c r="H25" s="46" t="s">
        <v>263</v>
      </c>
      <c r="I25" s="46"/>
      <c r="J25" s="53">
        <v>83.61</v>
      </c>
      <c r="K25" s="53">
        <v>74.29</v>
      </c>
      <c r="L25" s="63"/>
      <c r="M25" s="64">
        <f t="shared" si="1"/>
        <v>83.61</v>
      </c>
      <c r="N25" s="65">
        <f t="shared" si="2"/>
        <v>74.29</v>
      </c>
    </row>
    <row r="26" spans="1:14" ht="27">
      <c r="A26" s="45">
        <v>12</v>
      </c>
      <c r="B26" s="46" t="s">
        <v>133</v>
      </c>
      <c r="C26" s="46" t="s">
        <v>134</v>
      </c>
      <c r="D26" s="47" t="s">
        <v>135</v>
      </c>
      <c r="E26" s="46" t="s">
        <v>136</v>
      </c>
      <c r="F26" s="46" t="s">
        <v>125</v>
      </c>
      <c r="G26" s="46" t="s">
        <v>227</v>
      </c>
      <c r="H26" s="46" t="s">
        <v>253</v>
      </c>
      <c r="I26" s="46"/>
      <c r="J26" s="53">
        <v>83.61</v>
      </c>
      <c r="K26" s="53">
        <v>74.29</v>
      </c>
      <c r="L26" s="63"/>
      <c r="M26" s="64">
        <f t="shared" si="1"/>
        <v>83.61</v>
      </c>
      <c r="N26" s="65">
        <f t="shared" si="2"/>
        <v>74.29</v>
      </c>
    </row>
    <row r="27" spans="1:14" ht="27" hidden="1">
      <c r="A27" s="45">
        <v>19</v>
      </c>
      <c r="B27" s="46" t="s">
        <v>159</v>
      </c>
      <c r="C27" s="48" t="s">
        <v>160</v>
      </c>
      <c r="D27" s="48" t="s">
        <v>161</v>
      </c>
      <c r="E27" s="48" t="s">
        <v>162</v>
      </c>
      <c r="F27" s="46" t="s">
        <v>125</v>
      </c>
      <c r="G27" s="46" t="s">
        <v>235</v>
      </c>
      <c r="H27" s="46" t="s">
        <v>263</v>
      </c>
      <c r="I27" s="46"/>
      <c r="J27" s="53">
        <v>83.61</v>
      </c>
      <c r="K27" s="53">
        <v>74.29</v>
      </c>
      <c r="L27" s="63"/>
      <c r="M27" s="64">
        <f t="shared" si="1"/>
        <v>83.61</v>
      </c>
      <c r="N27" s="65">
        <f t="shared" si="2"/>
        <v>74.29</v>
      </c>
    </row>
    <row r="28" spans="1:14" ht="15" hidden="1">
      <c r="A28" s="45">
        <v>20</v>
      </c>
      <c r="B28" s="48" t="s">
        <v>152</v>
      </c>
      <c r="C28" s="48" t="s">
        <v>150</v>
      </c>
      <c r="D28" s="48" t="s">
        <v>151</v>
      </c>
      <c r="E28" s="48">
        <v>30091539006</v>
      </c>
      <c r="F28" s="46" t="s">
        <v>125</v>
      </c>
      <c r="G28" s="46" t="s">
        <v>236</v>
      </c>
      <c r="H28" s="46" t="s">
        <v>263</v>
      </c>
      <c r="I28" s="46"/>
      <c r="J28" s="53">
        <v>83.61</v>
      </c>
      <c r="K28" s="53">
        <v>74.29</v>
      </c>
      <c r="L28" s="63"/>
      <c r="M28" s="64">
        <f t="shared" si="1"/>
        <v>83.61</v>
      </c>
      <c r="N28" s="65">
        <f t="shared" si="2"/>
        <v>74.29</v>
      </c>
    </row>
    <row r="29" spans="1:14" ht="27">
      <c r="A29" s="45">
        <v>13</v>
      </c>
      <c r="B29" s="46" t="s">
        <v>4</v>
      </c>
      <c r="C29" s="46" t="s">
        <v>5</v>
      </c>
      <c r="D29" s="47" t="s">
        <v>6</v>
      </c>
      <c r="E29" s="48" t="s">
        <v>7</v>
      </c>
      <c r="F29" s="46" t="s">
        <v>125</v>
      </c>
      <c r="G29" s="46" t="s">
        <v>228</v>
      </c>
      <c r="H29" s="46" t="s">
        <v>241</v>
      </c>
      <c r="I29" s="46">
        <v>180</v>
      </c>
      <c r="J29" s="53">
        <v>83.61</v>
      </c>
      <c r="K29" s="53">
        <v>74.29</v>
      </c>
      <c r="L29" s="63">
        <f>(2.388*I29)/1000</f>
        <v>0.42984</v>
      </c>
      <c r="M29" s="64">
        <f t="shared" si="1"/>
        <v>84.03984</v>
      </c>
      <c r="N29" s="65">
        <f t="shared" si="2"/>
        <v>74.71984</v>
      </c>
    </row>
    <row r="30" spans="1:14" ht="27">
      <c r="A30" s="45">
        <v>14</v>
      </c>
      <c r="B30" s="46" t="s">
        <v>117</v>
      </c>
      <c r="C30" s="46" t="s">
        <v>118</v>
      </c>
      <c r="D30" s="46" t="s">
        <v>121</v>
      </c>
      <c r="E30" s="48" t="s">
        <v>119</v>
      </c>
      <c r="F30" s="46" t="s">
        <v>125</v>
      </c>
      <c r="G30" s="46" t="s">
        <v>237</v>
      </c>
      <c r="H30" s="46" t="s">
        <v>241</v>
      </c>
      <c r="I30" s="46">
        <v>80</v>
      </c>
      <c r="J30" s="53">
        <v>83.61</v>
      </c>
      <c r="K30" s="53">
        <v>74.29</v>
      </c>
      <c r="L30" s="63">
        <v>0.22438</v>
      </c>
      <c r="M30" s="64">
        <f t="shared" si="1"/>
        <v>83.83438</v>
      </c>
      <c r="N30" s="65">
        <f t="shared" si="2"/>
        <v>74.51438</v>
      </c>
    </row>
    <row r="31" spans="1:14" ht="27" hidden="1">
      <c r="A31" s="45">
        <v>23</v>
      </c>
      <c r="B31" s="49" t="s">
        <v>156</v>
      </c>
      <c r="C31" s="49" t="s">
        <v>215</v>
      </c>
      <c r="D31" s="50" t="s">
        <v>157</v>
      </c>
      <c r="E31" s="52" t="s">
        <v>158</v>
      </c>
      <c r="F31" s="46" t="s">
        <v>125</v>
      </c>
      <c r="G31" s="46" t="s">
        <v>238</v>
      </c>
      <c r="H31" s="46" t="s">
        <v>225</v>
      </c>
      <c r="I31" s="46">
        <v>180</v>
      </c>
      <c r="J31" s="53">
        <v>83.61</v>
      </c>
      <c r="K31" s="53">
        <v>74.29</v>
      </c>
      <c r="L31" s="63">
        <f>(2.388*I31)/1000</f>
        <v>0.42984</v>
      </c>
      <c r="M31" s="64">
        <f t="shared" si="1"/>
        <v>84.03984</v>
      </c>
      <c r="N31" s="65">
        <f t="shared" si="2"/>
        <v>74.71984</v>
      </c>
    </row>
    <row r="32" spans="1:14" ht="27">
      <c r="A32" s="45">
        <v>15</v>
      </c>
      <c r="B32" s="53" t="s">
        <v>214</v>
      </c>
      <c r="C32" s="46" t="s">
        <v>85</v>
      </c>
      <c r="D32" s="46" t="s">
        <v>86</v>
      </c>
      <c r="E32" s="48" t="s">
        <v>87</v>
      </c>
      <c r="F32" s="46" t="s">
        <v>125</v>
      </c>
      <c r="G32" s="46" t="s">
        <v>230</v>
      </c>
      <c r="H32" s="46" t="s">
        <v>254</v>
      </c>
      <c r="I32" s="46">
        <v>80</v>
      </c>
      <c r="J32" s="53">
        <v>83.61</v>
      </c>
      <c r="K32" s="53">
        <v>74.29</v>
      </c>
      <c r="L32" s="63">
        <v>0.22438</v>
      </c>
      <c r="M32" s="64">
        <f t="shared" si="1"/>
        <v>83.83438</v>
      </c>
      <c r="N32" s="65">
        <f t="shared" si="2"/>
        <v>74.51438</v>
      </c>
    </row>
    <row r="33" spans="1:14" ht="15" hidden="1">
      <c r="A33" s="45">
        <v>25</v>
      </c>
      <c r="B33" s="48" t="s">
        <v>107</v>
      </c>
      <c r="C33" s="48" t="s">
        <v>108</v>
      </c>
      <c r="D33" s="54" t="s">
        <v>109</v>
      </c>
      <c r="E33" s="48"/>
      <c r="F33" s="46" t="s">
        <v>125</v>
      </c>
      <c r="G33" s="46" t="s">
        <v>239</v>
      </c>
      <c r="H33" s="46" t="s">
        <v>263</v>
      </c>
      <c r="I33" s="46"/>
      <c r="J33" s="53">
        <v>83.61</v>
      </c>
      <c r="K33" s="53">
        <v>74.29</v>
      </c>
      <c r="L33" s="63"/>
      <c r="M33" s="64">
        <f t="shared" si="1"/>
        <v>83.61</v>
      </c>
      <c r="N33" s="65">
        <f t="shared" si="2"/>
        <v>74.29</v>
      </c>
    </row>
    <row r="34" spans="1:14" ht="27">
      <c r="A34" s="45">
        <v>16</v>
      </c>
      <c r="B34" s="46" t="s">
        <v>97</v>
      </c>
      <c r="C34" s="46" t="s">
        <v>98</v>
      </c>
      <c r="D34" s="47" t="s">
        <v>99</v>
      </c>
      <c r="E34" s="46" t="s">
        <v>212</v>
      </c>
      <c r="F34" s="46" t="s">
        <v>125</v>
      </c>
      <c r="G34" s="46" t="s">
        <v>240</v>
      </c>
      <c r="H34" s="46" t="s">
        <v>253</v>
      </c>
      <c r="I34" s="46"/>
      <c r="J34" s="53">
        <v>83.61</v>
      </c>
      <c r="K34" s="53">
        <v>74.29</v>
      </c>
      <c r="L34" s="63"/>
      <c r="M34" s="64">
        <f t="shared" si="1"/>
        <v>83.61</v>
      </c>
      <c r="N34" s="65">
        <f t="shared" si="2"/>
        <v>74.29</v>
      </c>
    </row>
    <row r="35" spans="1:14" ht="38.25">
      <c r="A35" s="45">
        <v>17</v>
      </c>
      <c r="B35" s="46" t="s">
        <v>20</v>
      </c>
      <c r="C35" s="46" t="s">
        <v>21</v>
      </c>
      <c r="D35" s="47" t="s">
        <v>61</v>
      </c>
      <c r="E35" s="46" t="s">
        <v>124</v>
      </c>
      <c r="F35" s="46" t="s">
        <v>125</v>
      </c>
      <c r="G35" s="46" t="s">
        <v>227</v>
      </c>
      <c r="H35" s="46" t="s">
        <v>253</v>
      </c>
      <c r="I35" s="46">
        <v>450</v>
      </c>
      <c r="J35" s="53">
        <v>83.61</v>
      </c>
      <c r="K35" s="53">
        <v>74.29</v>
      </c>
      <c r="L35" s="63">
        <f>(2.388*I35)/1000</f>
        <v>1.0746</v>
      </c>
      <c r="M35" s="64">
        <f t="shared" si="1"/>
        <v>84.6846</v>
      </c>
      <c r="N35" s="65">
        <f t="shared" si="2"/>
        <v>75.36460000000001</v>
      </c>
    </row>
    <row r="36" spans="1:14" ht="27" hidden="1">
      <c r="A36" s="45">
        <v>28</v>
      </c>
      <c r="B36" s="46" t="s">
        <v>105</v>
      </c>
      <c r="C36" s="46" t="s">
        <v>106</v>
      </c>
      <c r="D36" s="47" t="s">
        <v>122</v>
      </c>
      <c r="E36" s="46" t="s">
        <v>128</v>
      </c>
      <c r="F36" s="46" t="s">
        <v>125</v>
      </c>
      <c r="G36" s="46" t="s">
        <v>227</v>
      </c>
      <c r="H36" s="46" t="s">
        <v>225</v>
      </c>
      <c r="I36" s="46">
        <v>360</v>
      </c>
      <c r="J36" s="53">
        <v>83.61</v>
      </c>
      <c r="K36" s="53">
        <v>74.29</v>
      </c>
      <c r="L36" s="63">
        <f>(2.388*I36)/1000</f>
        <v>0.85968</v>
      </c>
      <c r="M36" s="64">
        <f t="shared" si="1"/>
        <v>84.46968</v>
      </c>
      <c r="N36" s="65">
        <f t="shared" si="2"/>
        <v>75.14968</v>
      </c>
    </row>
    <row r="37" spans="1:14" ht="27">
      <c r="A37" s="45">
        <v>18</v>
      </c>
      <c r="B37" s="46" t="s">
        <v>129</v>
      </c>
      <c r="C37" s="46" t="s">
        <v>130</v>
      </c>
      <c r="D37" s="46" t="s">
        <v>131</v>
      </c>
      <c r="E37" s="46" t="s">
        <v>132</v>
      </c>
      <c r="F37" s="46" t="s">
        <v>125</v>
      </c>
      <c r="G37" s="46" t="s">
        <v>241</v>
      </c>
      <c r="H37" s="46" t="s">
        <v>241</v>
      </c>
      <c r="I37" s="46">
        <v>90</v>
      </c>
      <c r="J37" s="53">
        <v>83.61</v>
      </c>
      <c r="K37" s="53">
        <v>74.29</v>
      </c>
      <c r="L37" s="63">
        <v>0.22438</v>
      </c>
      <c r="M37" s="64">
        <f t="shared" si="1"/>
        <v>83.83438</v>
      </c>
      <c r="N37" s="65">
        <f t="shared" si="2"/>
        <v>74.51438</v>
      </c>
    </row>
    <row r="38" spans="1:14" ht="27">
      <c r="A38" s="45">
        <v>19</v>
      </c>
      <c r="B38" s="46" t="s">
        <v>10</v>
      </c>
      <c r="C38" s="46" t="s">
        <v>11</v>
      </c>
      <c r="D38" s="46" t="s">
        <v>12</v>
      </c>
      <c r="E38" s="48" t="s">
        <v>13</v>
      </c>
      <c r="F38" s="46" t="s">
        <v>126</v>
      </c>
      <c r="G38" s="46" t="s">
        <v>242</v>
      </c>
      <c r="H38" s="46" t="s">
        <v>219</v>
      </c>
      <c r="I38" s="46">
        <v>180</v>
      </c>
      <c r="J38" s="53">
        <v>83.61</v>
      </c>
      <c r="K38" s="53">
        <v>74.29</v>
      </c>
      <c r="L38" s="63">
        <f>(2.388*I38)/1000</f>
        <v>0.42984</v>
      </c>
      <c r="M38" s="64">
        <f t="shared" si="1"/>
        <v>84.03984</v>
      </c>
      <c r="N38" s="65">
        <f t="shared" si="2"/>
        <v>74.71984</v>
      </c>
    </row>
    <row r="39" spans="1:14" ht="27">
      <c r="A39" s="45">
        <v>20</v>
      </c>
      <c r="B39" s="46" t="s">
        <v>201</v>
      </c>
      <c r="C39" s="51" t="s">
        <v>204</v>
      </c>
      <c r="D39" s="47" t="s">
        <v>95</v>
      </c>
      <c r="E39" s="48" t="s">
        <v>96</v>
      </c>
      <c r="F39" s="46" t="s">
        <v>125</v>
      </c>
      <c r="G39" s="46" t="s">
        <v>241</v>
      </c>
      <c r="H39" s="46" t="s">
        <v>241</v>
      </c>
      <c r="I39" s="46">
        <v>50</v>
      </c>
      <c r="J39" s="53">
        <v>83.61</v>
      </c>
      <c r="K39" s="53">
        <v>74.29</v>
      </c>
      <c r="L39" s="63">
        <v>0.22438</v>
      </c>
      <c r="M39" s="64">
        <f t="shared" si="1"/>
        <v>83.83438</v>
      </c>
      <c r="N39" s="65">
        <f t="shared" si="2"/>
        <v>74.51438</v>
      </c>
    </row>
    <row r="40" spans="1:14" ht="15" hidden="1">
      <c r="A40" s="45">
        <v>32</v>
      </c>
      <c r="B40" s="46" t="s">
        <v>114</v>
      </c>
      <c r="C40" s="46" t="s">
        <v>127</v>
      </c>
      <c r="D40" s="47" t="s">
        <v>115</v>
      </c>
      <c r="E40" s="48" t="s">
        <v>116</v>
      </c>
      <c r="F40" s="46" t="s">
        <v>125</v>
      </c>
      <c r="G40" s="46" t="s">
        <v>243</v>
      </c>
      <c r="H40" s="46" t="s">
        <v>219</v>
      </c>
      <c r="I40" s="46">
        <v>485</v>
      </c>
      <c r="J40" s="53">
        <v>83.61</v>
      </c>
      <c r="K40" s="53">
        <v>74.29</v>
      </c>
      <c r="L40" s="63">
        <f aca="true" t="shared" si="3" ref="L40:L45">(2.388*I40)/1000</f>
        <v>1.15818</v>
      </c>
      <c r="M40" s="64">
        <f t="shared" si="1"/>
        <v>84.76818</v>
      </c>
      <c r="N40" s="65">
        <f t="shared" si="2"/>
        <v>75.44818000000001</v>
      </c>
    </row>
    <row r="41" spans="1:14" ht="27">
      <c r="A41" s="45">
        <v>21</v>
      </c>
      <c r="B41" s="46" t="s">
        <v>29</v>
      </c>
      <c r="C41" s="46" t="s">
        <v>30</v>
      </c>
      <c r="D41" s="47" t="s">
        <v>31</v>
      </c>
      <c r="E41" s="48" t="s">
        <v>32</v>
      </c>
      <c r="F41" s="46" t="s">
        <v>125</v>
      </c>
      <c r="G41" s="46" t="s">
        <v>228</v>
      </c>
      <c r="H41" s="46" t="s">
        <v>253</v>
      </c>
      <c r="I41" s="46">
        <v>220</v>
      </c>
      <c r="J41" s="53">
        <v>83.61</v>
      </c>
      <c r="K41" s="53">
        <v>74.29</v>
      </c>
      <c r="L41" s="63">
        <f t="shared" si="3"/>
        <v>0.52536</v>
      </c>
      <c r="M41" s="64">
        <f t="shared" si="1"/>
        <v>84.13536</v>
      </c>
      <c r="N41" s="65">
        <f t="shared" si="2"/>
        <v>74.81536000000001</v>
      </c>
    </row>
    <row r="42" spans="1:14" ht="27">
      <c r="A42" s="45">
        <v>22</v>
      </c>
      <c r="B42" s="49" t="s">
        <v>174</v>
      </c>
      <c r="C42" s="49" t="s">
        <v>144</v>
      </c>
      <c r="D42" s="50" t="s">
        <v>145</v>
      </c>
      <c r="E42" s="52" t="s">
        <v>146</v>
      </c>
      <c r="F42" s="46" t="s">
        <v>125</v>
      </c>
      <c r="G42" s="46" t="s">
        <v>244</v>
      </c>
      <c r="H42" s="46" t="s">
        <v>220</v>
      </c>
      <c r="I42" s="46">
        <v>260</v>
      </c>
      <c r="J42" s="53">
        <v>83.61</v>
      </c>
      <c r="K42" s="53">
        <v>74.29</v>
      </c>
      <c r="L42" s="63">
        <f t="shared" si="3"/>
        <v>0.62088</v>
      </c>
      <c r="M42" s="64">
        <f t="shared" si="1"/>
        <v>84.23088</v>
      </c>
      <c r="N42" s="65">
        <f t="shared" si="2"/>
        <v>74.91088</v>
      </c>
    </row>
    <row r="43" spans="1:14" ht="27">
      <c r="A43" s="45">
        <v>23</v>
      </c>
      <c r="B43" s="46" t="s">
        <v>202</v>
      </c>
      <c r="C43" s="51" t="s">
        <v>203</v>
      </c>
      <c r="D43" s="47" t="s">
        <v>103</v>
      </c>
      <c r="E43" s="48" t="s">
        <v>104</v>
      </c>
      <c r="F43" s="46" t="s">
        <v>125</v>
      </c>
      <c r="G43" s="46" t="s">
        <v>228</v>
      </c>
      <c r="H43" s="46" t="s">
        <v>254</v>
      </c>
      <c r="I43" s="46">
        <v>140</v>
      </c>
      <c r="J43" s="53">
        <v>83.61</v>
      </c>
      <c r="K43" s="53">
        <v>74.29</v>
      </c>
      <c r="L43" s="63">
        <f t="shared" si="3"/>
        <v>0.33432</v>
      </c>
      <c r="M43" s="64">
        <f t="shared" si="1"/>
        <v>83.94432</v>
      </c>
      <c r="N43" s="65">
        <f t="shared" si="2"/>
        <v>74.62432000000001</v>
      </c>
    </row>
    <row r="44" spans="1:14" ht="15">
      <c r="A44" s="45">
        <v>24</v>
      </c>
      <c r="B44" s="49" t="s">
        <v>73</v>
      </c>
      <c r="C44" s="49" t="s">
        <v>74</v>
      </c>
      <c r="D44" s="50" t="s">
        <v>75</v>
      </c>
      <c r="E44" s="52" t="s">
        <v>76</v>
      </c>
      <c r="F44" s="46" t="s">
        <v>125</v>
      </c>
      <c r="G44" s="46" t="s">
        <v>245</v>
      </c>
      <c r="H44" s="46" t="s">
        <v>220</v>
      </c>
      <c r="I44" s="46">
        <v>215</v>
      </c>
      <c r="J44" s="53">
        <v>83.61</v>
      </c>
      <c r="K44" s="53">
        <v>74.29</v>
      </c>
      <c r="L44" s="63">
        <f t="shared" si="3"/>
        <v>0.51342</v>
      </c>
      <c r="M44" s="64">
        <f t="shared" si="1"/>
        <v>84.12342</v>
      </c>
      <c r="N44" s="65">
        <f t="shared" si="2"/>
        <v>74.80342</v>
      </c>
    </row>
    <row r="45" spans="1:14" ht="27">
      <c r="A45" s="45">
        <v>25</v>
      </c>
      <c r="B45" s="46" t="s">
        <v>81</v>
      </c>
      <c r="C45" s="46" t="s">
        <v>82</v>
      </c>
      <c r="D45" s="47" t="s">
        <v>83</v>
      </c>
      <c r="E45" s="48" t="s">
        <v>84</v>
      </c>
      <c r="F45" s="46" t="s">
        <v>125</v>
      </c>
      <c r="G45" s="46" t="s">
        <v>246</v>
      </c>
      <c r="H45" s="46" t="s">
        <v>220</v>
      </c>
      <c r="I45" s="46">
        <v>240</v>
      </c>
      <c r="J45" s="53">
        <v>83.61</v>
      </c>
      <c r="K45" s="53">
        <v>74.29</v>
      </c>
      <c r="L45" s="63">
        <f t="shared" si="3"/>
        <v>0.57312</v>
      </c>
      <c r="M45" s="64">
        <f t="shared" si="1"/>
        <v>84.18312</v>
      </c>
      <c r="N45" s="65">
        <f t="shared" si="2"/>
        <v>74.86312000000001</v>
      </c>
    </row>
    <row r="46" spans="1:14" ht="27">
      <c r="A46" s="45">
        <v>26</v>
      </c>
      <c r="B46" s="46" t="s">
        <v>100</v>
      </c>
      <c r="C46" s="46" t="s">
        <v>101</v>
      </c>
      <c r="D46" s="47" t="s">
        <v>102</v>
      </c>
      <c r="E46" s="48" t="s">
        <v>123</v>
      </c>
      <c r="F46" s="46" t="s">
        <v>125</v>
      </c>
      <c r="G46" s="46" t="s">
        <v>230</v>
      </c>
      <c r="H46" s="46" t="s">
        <v>254</v>
      </c>
      <c r="I46" s="46">
        <v>75</v>
      </c>
      <c r="J46" s="53">
        <v>83.61</v>
      </c>
      <c r="K46" s="53">
        <v>74.29</v>
      </c>
      <c r="L46" s="63">
        <v>0.22438</v>
      </c>
      <c r="M46" s="64">
        <f t="shared" si="1"/>
        <v>83.83438</v>
      </c>
      <c r="N46" s="65">
        <f t="shared" si="2"/>
        <v>74.51438</v>
      </c>
    </row>
    <row r="47" spans="1:14" ht="15" hidden="1">
      <c r="A47" s="45">
        <v>39</v>
      </c>
      <c r="B47" s="53" t="s">
        <v>179</v>
      </c>
      <c r="C47" s="53" t="s">
        <v>180</v>
      </c>
      <c r="D47" s="55" t="s">
        <v>181</v>
      </c>
      <c r="E47" s="53" t="s">
        <v>182</v>
      </c>
      <c r="F47" s="46" t="s">
        <v>125</v>
      </c>
      <c r="G47" s="46" t="s">
        <v>247</v>
      </c>
      <c r="H47" s="46" t="s">
        <v>224</v>
      </c>
      <c r="I47" s="46">
        <v>100</v>
      </c>
      <c r="J47" s="53">
        <v>83.61</v>
      </c>
      <c r="K47" s="53">
        <v>74.29</v>
      </c>
      <c r="L47" s="63">
        <f>(2.388*I47)/1000</f>
        <v>0.23879999999999998</v>
      </c>
      <c r="M47" s="64">
        <f t="shared" si="1"/>
        <v>83.8488</v>
      </c>
      <c r="N47" s="65">
        <f t="shared" si="2"/>
        <v>74.5288</v>
      </c>
    </row>
    <row r="48" spans="1:14" ht="27">
      <c r="A48" s="45">
        <v>27</v>
      </c>
      <c r="B48" s="48" t="s">
        <v>140</v>
      </c>
      <c r="C48" s="46" t="s">
        <v>141</v>
      </c>
      <c r="D48" s="48" t="s">
        <v>142</v>
      </c>
      <c r="E48" s="48" t="s">
        <v>143</v>
      </c>
      <c r="F48" s="46" t="s">
        <v>125</v>
      </c>
      <c r="G48" s="46" t="s">
        <v>248</v>
      </c>
      <c r="H48" s="46" t="s">
        <v>241</v>
      </c>
      <c r="I48" s="46">
        <v>260</v>
      </c>
      <c r="J48" s="53">
        <v>83.61</v>
      </c>
      <c r="K48" s="53">
        <v>74.29</v>
      </c>
      <c r="L48" s="63">
        <f>(2.388*I48)/1000</f>
        <v>0.62088</v>
      </c>
      <c r="M48" s="64">
        <f t="shared" si="1"/>
        <v>84.23088</v>
      </c>
      <c r="N48" s="65">
        <f t="shared" si="2"/>
        <v>74.91088</v>
      </c>
    </row>
    <row r="49" spans="1:14" ht="27">
      <c r="A49" s="45">
        <v>28</v>
      </c>
      <c r="B49" s="51" t="s">
        <v>205</v>
      </c>
      <c r="C49" s="51" t="s">
        <v>206</v>
      </c>
      <c r="D49" s="46" t="s">
        <v>153</v>
      </c>
      <c r="E49" s="48" t="s">
        <v>72</v>
      </c>
      <c r="F49" s="46" t="s">
        <v>125</v>
      </c>
      <c r="G49" s="46" t="s">
        <v>232</v>
      </c>
      <c r="H49" s="46" t="s">
        <v>226</v>
      </c>
      <c r="I49" s="46">
        <v>120</v>
      </c>
      <c r="J49" s="53">
        <v>83.61</v>
      </c>
      <c r="K49" s="53">
        <v>74.29</v>
      </c>
      <c r="L49" s="63">
        <f>(2.388*I49)/1000</f>
        <v>0.28656</v>
      </c>
      <c r="M49" s="64">
        <f t="shared" si="1"/>
        <v>83.89656</v>
      </c>
      <c r="N49" s="65">
        <f t="shared" si="2"/>
        <v>74.57656</v>
      </c>
    </row>
    <row r="50" spans="1:14" ht="27">
      <c r="A50" s="45">
        <v>29</v>
      </c>
      <c r="B50" s="46" t="s">
        <v>185</v>
      </c>
      <c r="C50" s="46" t="s">
        <v>186</v>
      </c>
      <c r="D50" s="55" t="s">
        <v>187</v>
      </c>
      <c r="E50" s="53" t="s">
        <v>188</v>
      </c>
      <c r="F50" s="46" t="s">
        <v>125</v>
      </c>
      <c r="G50" s="46" t="s">
        <v>241</v>
      </c>
      <c r="H50" s="44" t="s">
        <v>226</v>
      </c>
      <c r="I50" s="46">
        <v>80</v>
      </c>
      <c r="J50" s="53">
        <v>83.61</v>
      </c>
      <c r="K50" s="53">
        <v>74.29</v>
      </c>
      <c r="L50" s="63">
        <v>0.22438</v>
      </c>
      <c r="M50" s="64">
        <f t="shared" si="1"/>
        <v>83.83438</v>
      </c>
      <c r="N50" s="65">
        <f t="shared" si="2"/>
        <v>74.51438</v>
      </c>
    </row>
    <row r="51" spans="1:14" ht="27">
      <c r="A51" s="45">
        <v>30</v>
      </c>
      <c r="B51" s="46" t="s">
        <v>163</v>
      </c>
      <c r="C51" s="46" t="s">
        <v>164</v>
      </c>
      <c r="D51" s="48" t="s">
        <v>165</v>
      </c>
      <c r="E51" s="53" t="s">
        <v>183</v>
      </c>
      <c r="F51" s="46" t="s">
        <v>125</v>
      </c>
      <c r="G51" s="46" t="s">
        <v>240</v>
      </c>
      <c r="H51" s="46" t="s">
        <v>253</v>
      </c>
      <c r="I51" s="46">
        <v>130</v>
      </c>
      <c r="J51" s="53">
        <v>83.61</v>
      </c>
      <c r="K51" s="53">
        <v>74.29</v>
      </c>
      <c r="L51" s="63">
        <f>(2.388*I51)/1000</f>
        <v>0.31044</v>
      </c>
      <c r="M51" s="64">
        <f t="shared" si="1"/>
        <v>83.92044</v>
      </c>
      <c r="N51" s="65">
        <f t="shared" si="2"/>
        <v>74.60044</v>
      </c>
    </row>
    <row r="52" spans="1:14" ht="27">
      <c r="A52" s="45">
        <v>31</v>
      </c>
      <c r="B52" s="46" t="s">
        <v>77</v>
      </c>
      <c r="C52" s="46" t="s">
        <v>78</v>
      </c>
      <c r="D52" s="46" t="s">
        <v>79</v>
      </c>
      <c r="E52" s="48" t="s">
        <v>80</v>
      </c>
      <c r="F52" s="46" t="s">
        <v>125</v>
      </c>
      <c r="G52" s="46" t="s">
        <v>249</v>
      </c>
      <c r="H52" s="46" t="s">
        <v>226</v>
      </c>
      <c r="I52" s="46">
        <v>60</v>
      </c>
      <c r="J52" s="53">
        <v>83.61</v>
      </c>
      <c r="K52" s="53">
        <v>74.29</v>
      </c>
      <c r="L52" s="63">
        <v>0.22438</v>
      </c>
      <c r="M52" s="64">
        <f t="shared" si="1"/>
        <v>83.83438</v>
      </c>
      <c r="N52" s="65">
        <f t="shared" si="2"/>
        <v>74.51438</v>
      </c>
    </row>
    <row r="53" spans="1:14" ht="27">
      <c r="A53" s="45">
        <v>32</v>
      </c>
      <c r="B53" s="53" t="s">
        <v>175</v>
      </c>
      <c r="C53" s="46" t="s">
        <v>176</v>
      </c>
      <c r="D53" s="55" t="s">
        <v>177</v>
      </c>
      <c r="E53" s="55" t="s">
        <v>178</v>
      </c>
      <c r="F53" s="46" t="s">
        <v>125</v>
      </c>
      <c r="G53" s="46" t="s">
        <v>227</v>
      </c>
      <c r="H53" s="46" t="s">
        <v>253</v>
      </c>
      <c r="I53" s="46"/>
      <c r="J53" s="53">
        <v>83.61</v>
      </c>
      <c r="K53" s="53">
        <v>74.29</v>
      </c>
      <c r="L53" s="63"/>
      <c r="M53" s="64">
        <f t="shared" si="1"/>
        <v>83.61</v>
      </c>
      <c r="N53" s="65">
        <f t="shared" si="2"/>
        <v>74.29</v>
      </c>
    </row>
    <row r="54" spans="1:14" ht="27">
      <c r="A54" s="45">
        <v>33</v>
      </c>
      <c r="B54" s="46" t="s">
        <v>257</v>
      </c>
      <c r="C54" s="46" t="s">
        <v>88</v>
      </c>
      <c r="D54" s="46" t="s">
        <v>89</v>
      </c>
      <c r="E54" s="48" t="s">
        <v>90</v>
      </c>
      <c r="F54" s="46" t="s">
        <v>126</v>
      </c>
      <c r="G54" s="46" t="s">
        <v>246</v>
      </c>
      <c r="H54" s="44" t="s">
        <v>226</v>
      </c>
      <c r="I54" s="46">
        <v>180</v>
      </c>
      <c r="J54" s="53">
        <v>83.61</v>
      </c>
      <c r="K54" s="53">
        <v>74.29</v>
      </c>
      <c r="L54" s="63">
        <f>(2.388*I54)/1000</f>
        <v>0.42984</v>
      </c>
      <c r="M54" s="64">
        <f t="shared" si="1"/>
        <v>84.03984</v>
      </c>
      <c r="N54" s="65">
        <f t="shared" si="2"/>
        <v>74.71984</v>
      </c>
    </row>
    <row r="55" spans="1:14" ht="27">
      <c r="A55" s="45">
        <v>34</v>
      </c>
      <c r="B55" s="46" t="s">
        <v>91</v>
      </c>
      <c r="C55" s="46" t="s">
        <v>92</v>
      </c>
      <c r="D55" s="46" t="s">
        <v>93</v>
      </c>
      <c r="E55" s="48" t="s">
        <v>94</v>
      </c>
      <c r="F55" s="46" t="s">
        <v>126</v>
      </c>
      <c r="G55" s="46" t="s">
        <v>245</v>
      </c>
      <c r="H55" s="46" t="s">
        <v>220</v>
      </c>
      <c r="I55" s="46">
        <v>210</v>
      </c>
      <c r="J55" s="53">
        <v>83.61</v>
      </c>
      <c r="K55" s="53">
        <v>74.29</v>
      </c>
      <c r="L55" s="63">
        <f>(2.388*I55)/1000</f>
        <v>0.5014799999999999</v>
      </c>
      <c r="M55" s="64">
        <f t="shared" si="1"/>
        <v>84.11148</v>
      </c>
      <c r="N55" s="65">
        <f t="shared" si="2"/>
        <v>74.79148</v>
      </c>
    </row>
    <row r="56" spans="1:14" ht="27">
      <c r="A56" s="45">
        <v>35</v>
      </c>
      <c r="B56" s="46" t="s">
        <v>147</v>
      </c>
      <c r="C56" s="51" t="s">
        <v>184</v>
      </c>
      <c r="D56" s="46" t="s">
        <v>148</v>
      </c>
      <c r="E56" s="46" t="s">
        <v>149</v>
      </c>
      <c r="F56" s="46" t="s">
        <v>125</v>
      </c>
      <c r="G56" s="46" t="s">
        <v>250</v>
      </c>
      <c r="H56" s="46" t="s">
        <v>241</v>
      </c>
      <c r="I56" s="46">
        <v>160</v>
      </c>
      <c r="J56" s="53">
        <v>83.61</v>
      </c>
      <c r="K56" s="53">
        <v>74.29</v>
      </c>
      <c r="L56" s="63">
        <f>(2.388*I56)/1000</f>
        <v>0.38208</v>
      </c>
      <c r="M56" s="64">
        <f t="shared" si="1"/>
        <v>83.99208</v>
      </c>
      <c r="N56" s="65">
        <f t="shared" si="2"/>
        <v>74.67208000000001</v>
      </c>
    </row>
    <row r="57" spans="1:14" ht="15">
      <c r="A57" s="45">
        <v>36</v>
      </c>
      <c r="B57" s="51" t="s">
        <v>209</v>
      </c>
      <c r="C57" s="51" t="s">
        <v>210</v>
      </c>
      <c r="D57" s="46" t="s">
        <v>154</v>
      </c>
      <c r="E57" s="48" t="s">
        <v>155</v>
      </c>
      <c r="F57" s="46" t="s">
        <v>125</v>
      </c>
      <c r="G57" s="46" t="s">
        <v>232</v>
      </c>
      <c r="H57" s="46" t="s">
        <v>226</v>
      </c>
      <c r="I57" s="46">
        <v>40</v>
      </c>
      <c r="J57" s="53">
        <v>83.61</v>
      </c>
      <c r="K57" s="53">
        <v>74.29</v>
      </c>
      <c r="L57" s="63">
        <v>0.22438</v>
      </c>
      <c r="M57" s="64">
        <f t="shared" si="1"/>
        <v>83.83438</v>
      </c>
      <c r="N57" s="65">
        <f t="shared" si="2"/>
        <v>74.51438</v>
      </c>
    </row>
    <row r="58" spans="1:14" ht="27">
      <c r="A58" s="45">
        <v>37</v>
      </c>
      <c r="B58" s="55" t="s">
        <v>171</v>
      </c>
      <c r="C58" s="55" t="s">
        <v>172</v>
      </c>
      <c r="D58" s="53" t="s">
        <v>173</v>
      </c>
      <c r="E58" s="55" t="s">
        <v>216</v>
      </c>
      <c r="F58" s="46" t="s">
        <v>125</v>
      </c>
      <c r="G58" s="46" t="s">
        <v>250</v>
      </c>
      <c r="H58" s="46" t="s">
        <v>241</v>
      </c>
      <c r="I58" s="46">
        <v>150</v>
      </c>
      <c r="J58" s="53">
        <v>83.61</v>
      </c>
      <c r="K58" s="53">
        <v>74.29</v>
      </c>
      <c r="L58" s="63">
        <f>(2.388*I58)/1000</f>
        <v>0.35819999999999996</v>
      </c>
      <c r="M58" s="64">
        <f t="shared" si="1"/>
        <v>83.9682</v>
      </c>
      <c r="N58" s="65">
        <f t="shared" si="2"/>
        <v>74.6482</v>
      </c>
    </row>
    <row r="59" spans="1:14" ht="27">
      <c r="A59" s="45">
        <v>38</v>
      </c>
      <c r="B59" s="51" t="s">
        <v>207</v>
      </c>
      <c r="C59" s="51" t="s">
        <v>208</v>
      </c>
      <c r="D59" s="55" t="s">
        <v>166</v>
      </c>
      <c r="E59" s="55" t="s">
        <v>167</v>
      </c>
      <c r="F59" s="46" t="s">
        <v>125</v>
      </c>
      <c r="G59" s="46" t="s">
        <v>233</v>
      </c>
      <c r="H59" s="46" t="s">
        <v>241</v>
      </c>
      <c r="I59" s="46">
        <v>300</v>
      </c>
      <c r="J59" s="53">
        <v>83.61</v>
      </c>
      <c r="K59" s="53">
        <v>74.29</v>
      </c>
      <c r="L59" s="63">
        <f>(2.388*I59)/1000</f>
        <v>0.7163999999999999</v>
      </c>
      <c r="M59" s="64">
        <f t="shared" si="1"/>
        <v>84.32639999999999</v>
      </c>
      <c r="N59" s="65">
        <f t="shared" si="2"/>
        <v>75.0064</v>
      </c>
    </row>
    <row r="60" spans="1:14" ht="18" customHeight="1">
      <c r="A60" s="45">
        <v>39</v>
      </c>
      <c r="B60" s="55" t="s">
        <v>168</v>
      </c>
      <c r="C60" s="44" t="s">
        <v>211</v>
      </c>
      <c r="D60" s="55" t="s">
        <v>169</v>
      </c>
      <c r="E60" s="53" t="s">
        <v>170</v>
      </c>
      <c r="F60" s="46" t="s">
        <v>125</v>
      </c>
      <c r="G60" s="46" t="s">
        <v>226</v>
      </c>
      <c r="H60" s="46" t="s">
        <v>226</v>
      </c>
      <c r="I60" s="46">
        <v>30</v>
      </c>
      <c r="J60" s="53">
        <v>83.61</v>
      </c>
      <c r="K60" s="53">
        <v>74.29</v>
      </c>
      <c r="L60" s="63">
        <v>0.22438</v>
      </c>
      <c r="M60" s="64">
        <f t="shared" si="1"/>
        <v>83.83438</v>
      </c>
      <c r="N60" s="65">
        <f t="shared" si="2"/>
        <v>74.51438</v>
      </c>
    </row>
    <row r="61" spans="1:14" s="18" customFormat="1" ht="20.25" customHeight="1">
      <c r="A61" s="66">
        <v>40</v>
      </c>
      <c r="B61" s="67" t="s">
        <v>260</v>
      </c>
      <c r="C61" s="67" t="s">
        <v>259</v>
      </c>
      <c r="D61" s="68"/>
      <c r="E61" s="69"/>
      <c r="F61" s="68"/>
      <c r="G61" s="67" t="s">
        <v>258</v>
      </c>
      <c r="H61" s="67" t="s">
        <v>220</v>
      </c>
      <c r="I61" s="68"/>
      <c r="J61" s="70">
        <v>83.61</v>
      </c>
      <c r="K61" s="70">
        <v>74.29</v>
      </c>
      <c r="L61" s="71">
        <v>0.43</v>
      </c>
      <c r="M61" s="72">
        <f t="shared" si="1"/>
        <v>84.04</v>
      </c>
      <c r="N61" s="73">
        <f t="shared" si="2"/>
        <v>74.72000000000001</v>
      </c>
    </row>
    <row r="62" spans="1:14" s="18" customFormat="1" ht="27">
      <c r="A62" s="45">
        <v>41</v>
      </c>
      <c r="B62" s="46" t="s">
        <v>191</v>
      </c>
      <c r="C62" s="46" t="s">
        <v>268</v>
      </c>
      <c r="D62" s="48"/>
      <c r="E62" s="48"/>
      <c r="F62" s="46"/>
      <c r="G62" s="46" t="s">
        <v>227</v>
      </c>
      <c r="H62" s="46" t="s">
        <v>225</v>
      </c>
      <c r="I62" s="46"/>
      <c r="J62" s="74"/>
      <c r="K62" s="74"/>
      <c r="L62" s="74"/>
      <c r="M62" s="64">
        <v>84.68</v>
      </c>
      <c r="N62" s="65">
        <v>75.36</v>
      </c>
    </row>
    <row r="63" spans="1:14" s="18" customFormat="1" ht="40.5">
      <c r="A63" s="45">
        <v>42</v>
      </c>
      <c r="B63" s="46" t="s">
        <v>264</v>
      </c>
      <c r="C63" s="46" t="s">
        <v>269</v>
      </c>
      <c r="D63" s="46"/>
      <c r="E63" s="46"/>
      <c r="F63" s="46"/>
      <c r="G63" s="46" t="s">
        <v>227</v>
      </c>
      <c r="H63" s="46" t="s">
        <v>253</v>
      </c>
      <c r="I63" s="46"/>
      <c r="J63" s="74"/>
      <c r="K63" s="74"/>
      <c r="L63" s="74"/>
      <c r="M63" s="74">
        <v>83.65</v>
      </c>
      <c r="N63" s="75">
        <v>74.35</v>
      </c>
    </row>
    <row r="64" spans="1:14" s="18" customFormat="1" ht="27">
      <c r="A64" s="45">
        <v>43</v>
      </c>
      <c r="B64" s="46" t="s">
        <v>14</v>
      </c>
      <c r="C64" s="46" t="s">
        <v>15</v>
      </c>
      <c r="D64" s="46"/>
      <c r="E64" s="48"/>
      <c r="F64" s="46"/>
      <c r="G64" s="46" t="s">
        <v>227</v>
      </c>
      <c r="H64" s="46" t="s">
        <v>225</v>
      </c>
      <c r="I64" s="46"/>
      <c r="J64" s="74"/>
      <c r="K64" s="74"/>
      <c r="L64" s="74"/>
      <c r="M64" s="74">
        <v>84.68</v>
      </c>
      <c r="N64" s="75">
        <v>75.36</v>
      </c>
    </row>
    <row r="65" spans="1:14" s="18" customFormat="1" ht="15">
      <c r="A65" s="45">
        <v>44</v>
      </c>
      <c r="B65" s="48" t="s">
        <v>105</v>
      </c>
      <c r="C65" s="48" t="s">
        <v>106</v>
      </c>
      <c r="D65" s="48"/>
      <c r="E65" s="48"/>
      <c r="F65" s="46"/>
      <c r="G65" s="46" t="s">
        <v>227</v>
      </c>
      <c r="H65" s="46" t="s">
        <v>225</v>
      </c>
      <c r="I65" s="46"/>
      <c r="J65" s="74"/>
      <c r="K65" s="74"/>
      <c r="L65" s="74"/>
      <c r="M65" s="90">
        <v>84.7</v>
      </c>
      <c r="N65" s="91">
        <v>75.4</v>
      </c>
    </row>
    <row r="66" spans="1:14" s="18" customFormat="1" ht="27">
      <c r="A66" s="45">
        <v>45</v>
      </c>
      <c r="B66" s="46" t="s">
        <v>265</v>
      </c>
      <c r="C66" s="46" t="s">
        <v>270</v>
      </c>
      <c r="D66" s="46"/>
      <c r="E66" s="46"/>
      <c r="F66" s="46"/>
      <c r="G66" s="46" t="s">
        <v>271</v>
      </c>
      <c r="H66" s="46" t="s">
        <v>275</v>
      </c>
      <c r="I66" s="46"/>
      <c r="J66" s="74"/>
      <c r="K66" s="74"/>
      <c r="L66" s="74"/>
      <c r="M66" s="90">
        <v>84.1</v>
      </c>
      <c r="N66" s="75">
        <v>74.75</v>
      </c>
    </row>
    <row r="67" spans="1:14" s="18" customFormat="1" ht="27">
      <c r="A67" s="45">
        <v>46</v>
      </c>
      <c r="B67" s="46" t="s">
        <v>266</v>
      </c>
      <c r="C67" s="46" t="s">
        <v>272</v>
      </c>
      <c r="D67" s="46"/>
      <c r="E67" s="46"/>
      <c r="F67" s="46"/>
      <c r="G67" s="46" t="s">
        <v>227</v>
      </c>
      <c r="H67" s="46" t="s">
        <v>253</v>
      </c>
      <c r="I67" s="46"/>
      <c r="J67" s="74"/>
      <c r="K67" s="74"/>
      <c r="L67" s="74"/>
      <c r="M67" s="74">
        <v>84.65</v>
      </c>
      <c r="N67" s="75">
        <v>75.36</v>
      </c>
    </row>
    <row r="68" spans="1:14" s="18" customFormat="1" ht="27">
      <c r="A68" s="45">
        <v>47</v>
      </c>
      <c r="B68" s="46" t="s">
        <v>267</v>
      </c>
      <c r="C68" s="46" t="s">
        <v>273</v>
      </c>
      <c r="D68" s="46"/>
      <c r="E68" s="46"/>
      <c r="F68" s="46"/>
      <c r="G68" s="46" t="s">
        <v>274</v>
      </c>
      <c r="H68" s="46" t="s">
        <v>241</v>
      </c>
      <c r="I68" s="46"/>
      <c r="J68" s="74"/>
      <c r="K68" s="74"/>
      <c r="L68" s="74"/>
      <c r="M68" s="74">
        <v>84.05</v>
      </c>
      <c r="N68" s="91">
        <v>74.7</v>
      </c>
    </row>
    <row r="69" spans="1:14" s="18" customFormat="1" ht="27">
      <c r="A69" s="66">
        <v>48</v>
      </c>
      <c r="B69" s="67" t="s">
        <v>276</v>
      </c>
      <c r="C69" s="67" t="s">
        <v>277</v>
      </c>
      <c r="D69" s="67"/>
      <c r="E69" s="67"/>
      <c r="F69" s="67"/>
      <c r="G69" s="67" t="s">
        <v>246</v>
      </c>
      <c r="H69" s="67" t="s">
        <v>220</v>
      </c>
      <c r="I69" s="80"/>
      <c r="J69" s="81"/>
      <c r="K69" s="81"/>
      <c r="L69" s="81"/>
      <c r="M69" s="92">
        <v>84.3</v>
      </c>
      <c r="N69" s="82">
        <v>74.95</v>
      </c>
    </row>
    <row r="70" spans="1:14" s="18" customFormat="1" ht="27.75" customHeight="1">
      <c r="A70" s="53">
        <v>49</v>
      </c>
      <c r="B70" s="78" t="s">
        <v>278</v>
      </c>
      <c r="C70" s="79" t="s">
        <v>279</v>
      </c>
      <c r="D70" s="77" t="s">
        <v>279</v>
      </c>
      <c r="E70" s="83"/>
      <c r="F70" s="84"/>
      <c r="G70" s="87" t="s">
        <v>227</v>
      </c>
      <c r="H70" s="87" t="s">
        <v>253</v>
      </c>
      <c r="I70" s="87"/>
      <c r="J70" s="88"/>
      <c r="K70" s="88"/>
      <c r="L70" s="88"/>
      <c r="M70" s="90">
        <v>83.7</v>
      </c>
      <c r="N70" s="91">
        <v>74.4</v>
      </c>
    </row>
    <row r="71" spans="1:14" s="18" customFormat="1" ht="28.5" customHeight="1">
      <c r="A71" s="53">
        <v>50</v>
      </c>
      <c r="B71" s="78" t="s">
        <v>280</v>
      </c>
      <c r="C71" s="79" t="s">
        <v>281</v>
      </c>
      <c r="D71" s="77" t="s">
        <v>281</v>
      </c>
      <c r="E71" s="85"/>
      <c r="F71" s="86"/>
      <c r="G71" s="46" t="s">
        <v>233</v>
      </c>
      <c r="H71" s="46" t="s">
        <v>241</v>
      </c>
      <c r="I71" s="89"/>
      <c r="J71" s="88"/>
      <c r="K71" s="88"/>
      <c r="L71" s="88"/>
      <c r="M71" s="74">
        <v>84.33</v>
      </c>
      <c r="N71" s="74">
        <v>74.29</v>
      </c>
    </row>
    <row r="72" spans="1:14" s="18" customFormat="1" ht="30.75" customHeight="1">
      <c r="A72" s="53">
        <v>51</v>
      </c>
      <c r="B72" s="79" t="s">
        <v>282</v>
      </c>
      <c r="C72" s="79" t="s">
        <v>283</v>
      </c>
      <c r="D72" s="77" t="s">
        <v>283</v>
      </c>
      <c r="E72" s="85"/>
      <c r="F72" s="86"/>
      <c r="G72" s="46" t="s">
        <v>227</v>
      </c>
      <c r="H72" s="46" t="s">
        <v>225</v>
      </c>
      <c r="I72" s="89"/>
      <c r="J72" s="88"/>
      <c r="K72" s="88"/>
      <c r="L72" s="88"/>
      <c r="M72" s="74">
        <v>84.68</v>
      </c>
      <c r="N72" s="74">
        <v>75.36</v>
      </c>
    </row>
    <row r="73" spans="1:14" s="18" customFormat="1" ht="29.25" customHeight="1">
      <c r="A73" s="53">
        <v>52</v>
      </c>
      <c r="B73" s="79" t="s">
        <v>284</v>
      </c>
      <c r="C73" s="79" t="s">
        <v>285</v>
      </c>
      <c r="D73" s="77" t="s">
        <v>285</v>
      </c>
      <c r="E73" s="85"/>
      <c r="F73" s="86"/>
      <c r="G73" s="46" t="s">
        <v>230</v>
      </c>
      <c r="H73" s="46" t="s">
        <v>254</v>
      </c>
      <c r="I73" s="89"/>
      <c r="J73" s="88"/>
      <c r="K73" s="88"/>
      <c r="L73" s="88"/>
      <c r="M73" s="64">
        <v>83.9</v>
      </c>
      <c r="N73" s="65">
        <v>74.6</v>
      </c>
    </row>
    <row r="74" spans="1:14" s="18" customFormat="1" ht="30" customHeight="1">
      <c r="A74" s="53">
        <v>53</v>
      </c>
      <c r="B74" s="79" t="s">
        <v>286</v>
      </c>
      <c r="C74" s="79" t="s">
        <v>287</v>
      </c>
      <c r="D74" s="77" t="s">
        <v>287</v>
      </c>
      <c r="E74" s="85"/>
      <c r="F74" s="86"/>
      <c r="G74" s="46" t="s">
        <v>241</v>
      </c>
      <c r="H74" s="46" t="s">
        <v>241</v>
      </c>
      <c r="I74" s="89"/>
      <c r="J74" s="88"/>
      <c r="K74" s="88"/>
      <c r="L74" s="88"/>
      <c r="M74" s="74">
        <v>83.95</v>
      </c>
      <c r="N74" s="74">
        <v>74.62</v>
      </c>
    </row>
    <row r="75" spans="1:14" s="18" customFormat="1" ht="35.25" customHeight="1">
      <c r="A75" s="53">
        <v>54</v>
      </c>
      <c r="B75" s="78" t="s">
        <v>288</v>
      </c>
      <c r="C75" s="79" t="s">
        <v>294</v>
      </c>
      <c r="D75" s="76" t="s">
        <v>289</v>
      </c>
      <c r="E75" s="85"/>
      <c r="F75" s="86"/>
      <c r="G75" s="46" t="s">
        <v>240</v>
      </c>
      <c r="H75" s="46" t="s">
        <v>253</v>
      </c>
      <c r="I75" s="89"/>
      <c r="J75" s="88"/>
      <c r="K75" s="88"/>
      <c r="L75" s="88"/>
      <c r="M75" s="90">
        <v>84.1</v>
      </c>
      <c r="N75" s="90">
        <v>74.79</v>
      </c>
    </row>
    <row r="76" spans="1:14" s="18" customFormat="1" ht="30.75" customHeight="1">
      <c r="A76" s="53">
        <v>55</v>
      </c>
      <c r="B76" s="79" t="s">
        <v>290</v>
      </c>
      <c r="C76" s="79" t="s">
        <v>291</v>
      </c>
      <c r="D76" s="77" t="s">
        <v>291</v>
      </c>
      <c r="E76" s="85"/>
      <c r="F76" s="86"/>
      <c r="G76" s="46" t="s">
        <v>295</v>
      </c>
      <c r="H76" s="46" t="s">
        <v>296</v>
      </c>
      <c r="I76" s="89"/>
      <c r="J76" s="88"/>
      <c r="K76" s="88"/>
      <c r="L76" s="88"/>
      <c r="M76" s="74">
        <v>84.21</v>
      </c>
      <c r="N76" s="90">
        <v>74.9</v>
      </c>
    </row>
    <row r="77" spans="1:14" s="18" customFormat="1" ht="34.5" customHeight="1">
      <c r="A77" s="53">
        <v>56</v>
      </c>
      <c r="B77" s="79" t="s">
        <v>292</v>
      </c>
      <c r="C77" s="79" t="s">
        <v>293</v>
      </c>
      <c r="D77" s="77" t="s">
        <v>293</v>
      </c>
      <c r="E77" s="85"/>
      <c r="F77" s="86"/>
      <c r="G77" s="46" t="s">
        <v>295</v>
      </c>
      <c r="H77" s="46" t="s">
        <v>296</v>
      </c>
      <c r="I77" s="89"/>
      <c r="J77" s="88"/>
      <c r="K77" s="88"/>
      <c r="L77" s="88"/>
      <c r="M77" s="74">
        <v>84.06</v>
      </c>
      <c r="N77" s="74">
        <v>74.74</v>
      </c>
    </row>
    <row r="78" spans="1:9" s="18" customFormat="1" ht="15.75">
      <c r="A78" s="14"/>
      <c r="B78" s="20"/>
      <c r="C78" s="20"/>
      <c r="D78" s="16"/>
      <c r="E78" s="14"/>
      <c r="F78" s="16"/>
      <c r="G78" s="16"/>
      <c r="H78" s="16"/>
      <c r="I78" s="16"/>
    </row>
    <row r="79" spans="1:9" s="18" customFormat="1" ht="15.75">
      <c r="A79" s="14"/>
      <c r="B79" s="20"/>
      <c r="C79" s="16"/>
      <c r="D79" s="20"/>
      <c r="E79" s="14"/>
      <c r="F79" s="16"/>
      <c r="G79" s="16"/>
      <c r="H79" s="16"/>
      <c r="I79" s="16"/>
    </row>
    <row r="80" spans="1:9" s="18" customFormat="1" ht="15.75">
      <c r="A80" s="14"/>
      <c r="B80" s="16"/>
      <c r="C80" s="16"/>
      <c r="D80" s="16"/>
      <c r="E80" s="15"/>
      <c r="F80" s="16"/>
      <c r="G80" s="16"/>
      <c r="H80" s="16"/>
      <c r="I80" s="16"/>
    </row>
    <row r="81" spans="1:9" s="18" customFormat="1" ht="15.75">
      <c r="A81" s="14"/>
      <c r="B81" s="20"/>
      <c r="C81" s="20"/>
      <c r="D81" s="17"/>
      <c r="E81" s="15"/>
      <c r="F81" s="16"/>
      <c r="G81" s="16"/>
      <c r="H81" s="16"/>
      <c r="I81" s="16"/>
    </row>
    <row r="82" spans="1:9" s="18" customFormat="1" ht="15.75">
      <c r="A82" s="14"/>
      <c r="B82" s="20"/>
      <c r="C82" s="20"/>
      <c r="D82" s="16"/>
      <c r="E82" s="14"/>
      <c r="F82" s="16"/>
      <c r="G82" s="16"/>
      <c r="H82" s="16"/>
      <c r="I82" s="16"/>
    </row>
    <row r="83" spans="1:9" s="18" customFormat="1" ht="15.75">
      <c r="A83" s="14"/>
      <c r="B83" s="20"/>
      <c r="C83" s="16"/>
      <c r="D83" s="16"/>
      <c r="E83" s="14"/>
      <c r="F83" s="16"/>
      <c r="G83" s="16"/>
      <c r="H83" s="16"/>
      <c r="I83" s="16"/>
    </row>
    <row r="84" spans="1:9" s="18" customFormat="1" ht="15.75">
      <c r="A84" s="14"/>
      <c r="B84" s="20"/>
      <c r="C84" s="20"/>
      <c r="D84" s="16"/>
      <c r="E84" s="14"/>
      <c r="F84" s="16"/>
      <c r="G84" s="16"/>
      <c r="H84" s="16"/>
      <c r="I84" s="16"/>
    </row>
    <row r="85" spans="1:9" s="18" customFormat="1" ht="15.75">
      <c r="A85" s="14"/>
      <c r="B85" s="16"/>
      <c r="C85" s="20"/>
      <c r="D85" s="16"/>
      <c r="E85" s="14"/>
      <c r="F85" s="16"/>
      <c r="G85" s="16"/>
      <c r="H85" s="16"/>
      <c r="I85" s="16"/>
    </row>
    <row r="86" spans="1:9" s="18" customFormat="1" ht="15.75">
      <c r="A86" s="14"/>
      <c r="B86" s="16"/>
      <c r="C86" s="16"/>
      <c r="D86" s="16"/>
      <c r="E86" s="15"/>
      <c r="F86" s="16"/>
      <c r="G86" s="16"/>
      <c r="H86" s="16"/>
      <c r="I86" s="16"/>
    </row>
    <row r="87" spans="1:9" s="18" customFormat="1" ht="15.75">
      <c r="A87" s="14"/>
      <c r="B87" s="23"/>
      <c r="C87" s="23"/>
      <c r="D87" s="23"/>
      <c r="E87" s="24"/>
      <c r="F87" s="16"/>
      <c r="G87" s="16"/>
      <c r="H87" s="16"/>
      <c r="I87" s="16"/>
    </row>
    <row r="88" spans="1:9" s="18" customFormat="1" ht="15.75">
      <c r="A88" s="14"/>
      <c r="B88" s="20"/>
      <c r="C88" s="20"/>
      <c r="D88" s="17"/>
      <c r="E88" s="15"/>
      <c r="F88" s="16"/>
      <c r="G88" s="16"/>
      <c r="H88" s="16"/>
      <c r="I88" s="16"/>
    </row>
    <row r="89" spans="1:9" s="18" customFormat="1" ht="15.75">
      <c r="A89" s="14"/>
      <c r="B89" s="16"/>
      <c r="C89" s="16"/>
      <c r="D89" s="16"/>
      <c r="E89" s="14"/>
      <c r="F89" s="16"/>
      <c r="G89" s="16"/>
      <c r="H89" s="16"/>
      <c r="I89" s="16"/>
    </row>
    <row r="90" spans="1:9" s="18" customFormat="1" ht="15.75">
      <c r="A90" s="14"/>
      <c r="B90" s="20"/>
      <c r="C90" s="16"/>
      <c r="D90" s="20"/>
      <c r="E90" s="14"/>
      <c r="F90" s="16"/>
      <c r="G90" s="16"/>
      <c r="H90" s="16"/>
      <c r="I90" s="16"/>
    </row>
    <row r="91" spans="1:9" s="18" customFormat="1" ht="15.75">
      <c r="A91" s="14"/>
      <c r="B91" s="16"/>
      <c r="C91" s="16"/>
      <c r="D91" s="16"/>
      <c r="E91" s="14"/>
      <c r="F91" s="16"/>
      <c r="G91" s="16"/>
      <c r="H91" s="16"/>
      <c r="I91" s="16"/>
    </row>
    <row r="92" spans="1:9" s="18" customFormat="1" ht="15.75">
      <c r="A92" s="14"/>
      <c r="B92" s="16"/>
      <c r="C92" s="16"/>
      <c r="D92" s="16"/>
      <c r="E92" s="14"/>
      <c r="F92" s="16"/>
      <c r="G92" s="16"/>
      <c r="H92" s="16"/>
      <c r="I92" s="16"/>
    </row>
    <row r="93" spans="1:9" s="18" customFormat="1" ht="33">
      <c r="A93" s="20"/>
      <c r="B93" s="112"/>
      <c r="C93" s="16"/>
      <c r="D93" s="16"/>
      <c r="E93" s="16"/>
      <c r="F93" s="113"/>
      <c r="G93" s="25"/>
      <c r="H93" s="25"/>
      <c r="I93" s="25"/>
    </row>
    <row r="94" spans="1:9" s="18" customFormat="1" ht="33">
      <c r="A94" s="20"/>
      <c r="B94" s="112"/>
      <c r="C94" s="16"/>
      <c r="D94" s="16"/>
      <c r="E94" s="16"/>
      <c r="F94" s="113"/>
      <c r="G94" s="25"/>
      <c r="H94" s="25"/>
      <c r="I94" s="25"/>
    </row>
    <row r="95" spans="1:9" s="18" customFormat="1" ht="15.75">
      <c r="A95" s="14"/>
      <c r="B95" s="20"/>
      <c r="C95" s="20"/>
      <c r="D95" s="20"/>
      <c r="E95" s="14"/>
      <c r="F95" s="23"/>
      <c r="G95" s="23"/>
      <c r="H95" s="23"/>
      <c r="I95" s="23"/>
    </row>
    <row r="96" spans="1:9" s="18" customFormat="1" ht="15.75">
      <c r="A96" s="14"/>
      <c r="B96" s="23"/>
      <c r="C96" s="23"/>
      <c r="D96" s="23"/>
      <c r="E96" s="24"/>
      <c r="F96" s="16"/>
      <c r="G96" s="16"/>
      <c r="H96" s="16"/>
      <c r="I96" s="16"/>
    </row>
    <row r="97" spans="1:9" s="18" customFormat="1" ht="15.75">
      <c r="A97" s="14"/>
      <c r="B97" s="16"/>
      <c r="C97" s="16"/>
      <c r="D97" s="17"/>
      <c r="E97" s="15"/>
      <c r="F97" s="16"/>
      <c r="G97" s="16"/>
      <c r="H97" s="16"/>
      <c r="I97" s="16"/>
    </row>
    <row r="98" spans="1:9" s="18" customFormat="1" ht="15.75">
      <c r="A98" s="14"/>
      <c r="B98" s="16"/>
      <c r="C98" s="16"/>
      <c r="D98" s="16"/>
      <c r="E98" s="14"/>
      <c r="F98" s="16"/>
      <c r="G98" s="16"/>
      <c r="H98" s="16"/>
      <c r="I98" s="16"/>
    </row>
    <row r="99" spans="1:9" s="18" customFormat="1" ht="15.75">
      <c r="A99" s="14"/>
      <c r="B99" s="16"/>
      <c r="C99" s="16"/>
      <c r="D99" s="17"/>
      <c r="E99" s="14"/>
      <c r="F99" s="16"/>
      <c r="G99" s="16"/>
      <c r="H99" s="16"/>
      <c r="I99" s="16"/>
    </row>
    <row r="100" spans="1:9" s="18" customFormat="1" ht="15.75">
      <c r="A100" s="14"/>
      <c r="B100" s="16"/>
      <c r="C100" s="16"/>
      <c r="D100" s="16"/>
      <c r="E100" s="15"/>
      <c r="F100" s="16"/>
      <c r="G100" s="16"/>
      <c r="H100" s="16"/>
      <c r="I100" s="16"/>
    </row>
    <row r="101" spans="1:9" s="18" customFormat="1" ht="15.75">
      <c r="A101" s="14"/>
      <c r="B101" s="20"/>
      <c r="C101" s="20"/>
      <c r="D101" s="20"/>
      <c r="E101" s="14"/>
      <c r="F101" s="16"/>
      <c r="G101" s="16"/>
      <c r="H101" s="16"/>
      <c r="I101" s="16"/>
    </row>
    <row r="102" spans="1:9" s="18" customFormat="1" ht="15.75">
      <c r="A102" s="14"/>
      <c r="B102" s="16"/>
      <c r="C102" s="16"/>
      <c r="D102" s="16"/>
      <c r="E102" s="14"/>
      <c r="F102" s="16"/>
      <c r="G102" s="16"/>
      <c r="H102" s="16"/>
      <c r="I102" s="16"/>
    </row>
    <row r="103" spans="1:9" s="18" customFormat="1" ht="15.75">
      <c r="A103" s="14"/>
      <c r="B103" s="26"/>
      <c r="C103" s="26"/>
      <c r="D103" s="26"/>
      <c r="E103" s="27"/>
      <c r="F103" s="16"/>
      <c r="G103" s="16"/>
      <c r="H103" s="16"/>
      <c r="I103" s="16"/>
    </row>
    <row r="104" spans="1:9" s="18" customFormat="1" ht="15.75">
      <c r="A104" s="14"/>
      <c r="B104" s="20"/>
      <c r="C104" s="20"/>
      <c r="D104" s="20"/>
      <c r="E104" s="14"/>
      <c r="F104" s="16"/>
      <c r="G104" s="16"/>
      <c r="H104" s="16"/>
      <c r="I104" s="16"/>
    </row>
    <row r="105" spans="1:9" s="18" customFormat="1" ht="33">
      <c r="A105" s="20"/>
      <c r="B105" s="109"/>
      <c r="C105" s="16"/>
      <c r="D105" s="16"/>
      <c r="E105" s="16"/>
      <c r="F105" s="111"/>
      <c r="G105" s="28"/>
      <c r="H105" s="28"/>
      <c r="I105" s="28"/>
    </row>
    <row r="106" spans="1:9" s="18" customFormat="1" ht="33">
      <c r="A106" s="20"/>
      <c r="B106" s="109"/>
      <c r="C106" s="16"/>
      <c r="D106" s="16"/>
      <c r="E106" s="16"/>
      <c r="F106" s="111"/>
      <c r="G106" s="28"/>
      <c r="H106" s="28"/>
      <c r="I106" s="28"/>
    </row>
    <row r="107" spans="1:9" s="18" customFormat="1" ht="15.75">
      <c r="A107" s="14"/>
      <c r="B107" s="23"/>
      <c r="C107" s="23"/>
      <c r="D107" s="29"/>
      <c r="E107" s="24"/>
      <c r="F107" s="16"/>
      <c r="G107" s="16"/>
      <c r="H107" s="16"/>
      <c r="I107" s="16"/>
    </row>
    <row r="108" spans="1:9" s="18" customFormat="1" ht="15.75">
      <c r="A108" s="14"/>
      <c r="B108" s="16"/>
      <c r="C108" s="16"/>
      <c r="D108" s="16"/>
      <c r="E108" s="14"/>
      <c r="F108" s="16"/>
      <c r="G108" s="16"/>
      <c r="H108" s="16"/>
      <c r="I108" s="16"/>
    </row>
    <row r="109" spans="1:9" s="18" customFormat="1" ht="15.75">
      <c r="A109" s="14"/>
      <c r="B109" s="20"/>
      <c r="C109" s="16"/>
      <c r="D109" s="20"/>
      <c r="E109" s="14"/>
      <c r="F109" s="16"/>
      <c r="G109" s="16"/>
      <c r="H109" s="16"/>
      <c r="I109" s="16"/>
    </row>
    <row r="110" spans="1:9" s="18" customFormat="1" ht="15.75">
      <c r="A110" s="14"/>
      <c r="B110" s="20"/>
      <c r="C110" s="16"/>
      <c r="D110" s="30"/>
      <c r="E110" s="14"/>
      <c r="F110" s="16"/>
      <c r="G110" s="16"/>
      <c r="H110" s="16"/>
      <c r="I110" s="16"/>
    </row>
    <row r="111" spans="1:9" s="18" customFormat="1" ht="15.75">
      <c r="A111" s="14"/>
      <c r="B111" s="20"/>
      <c r="C111" s="20"/>
      <c r="D111" s="20"/>
      <c r="E111" s="14"/>
      <c r="F111" s="16"/>
      <c r="G111" s="16"/>
      <c r="H111" s="16"/>
      <c r="I111" s="16"/>
    </row>
    <row r="112" spans="1:9" s="18" customFormat="1" ht="15.75">
      <c r="A112" s="14"/>
      <c r="B112" s="20"/>
      <c r="C112" s="16"/>
      <c r="D112" s="16"/>
      <c r="E112" s="14"/>
      <c r="F112" s="16"/>
      <c r="G112" s="16"/>
      <c r="H112" s="16"/>
      <c r="I112" s="16"/>
    </row>
    <row r="113" spans="1:9" s="18" customFormat="1" ht="15.75">
      <c r="A113" s="14"/>
      <c r="B113" s="16"/>
      <c r="C113" s="16"/>
      <c r="D113" s="31"/>
      <c r="E113" s="14"/>
      <c r="F113" s="16"/>
      <c r="G113" s="16"/>
      <c r="H113" s="16"/>
      <c r="I113" s="16"/>
    </row>
    <row r="114" spans="1:9" s="18" customFormat="1" ht="15.75">
      <c r="A114" s="14"/>
      <c r="B114" s="16"/>
      <c r="C114" s="16"/>
      <c r="D114" s="16"/>
      <c r="E114" s="15"/>
      <c r="F114" s="16"/>
      <c r="G114" s="16"/>
      <c r="H114" s="16"/>
      <c r="I114" s="16"/>
    </row>
    <row r="115" spans="1:9" s="18" customFormat="1" ht="15.75">
      <c r="A115" s="14"/>
      <c r="B115" s="16"/>
      <c r="C115" s="16"/>
      <c r="D115" s="16"/>
      <c r="E115" s="15"/>
      <c r="F115" s="16"/>
      <c r="G115" s="16"/>
      <c r="H115" s="16"/>
      <c r="I115" s="16"/>
    </row>
    <row r="116" spans="1:9" s="18" customFormat="1" ht="33">
      <c r="A116" s="108"/>
      <c r="B116" s="109"/>
      <c r="C116" s="110"/>
      <c r="D116" s="110"/>
      <c r="E116" s="110"/>
      <c r="F116" s="111"/>
      <c r="G116" s="28"/>
      <c r="H116" s="28"/>
      <c r="I116" s="28"/>
    </row>
    <row r="117" spans="1:9" s="18" customFormat="1" ht="33">
      <c r="A117" s="108"/>
      <c r="B117" s="109"/>
      <c r="C117" s="110"/>
      <c r="D117" s="110"/>
      <c r="E117" s="110"/>
      <c r="F117" s="111"/>
      <c r="G117" s="28"/>
      <c r="H117" s="28"/>
      <c r="I117" s="28"/>
    </row>
    <row r="118" spans="1:9" s="18" customFormat="1" ht="15.75">
      <c r="A118" s="14"/>
      <c r="B118" s="16"/>
      <c r="C118" s="32"/>
      <c r="D118" s="16"/>
      <c r="E118" s="14"/>
      <c r="F118" s="16"/>
      <c r="G118" s="16"/>
      <c r="H118" s="16"/>
      <c r="I118" s="16"/>
    </row>
    <row r="119" spans="1:9" s="18" customFormat="1" ht="15.75">
      <c r="A119" s="14"/>
      <c r="B119" s="16"/>
      <c r="C119" s="16"/>
      <c r="D119" s="16"/>
      <c r="E119" s="14"/>
      <c r="F119" s="16"/>
      <c r="G119" s="16"/>
      <c r="H119" s="16"/>
      <c r="I119" s="16"/>
    </row>
    <row r="120" spans="1:9" s="18" customFormat="1" ht="15.75">
      <c r="A120" s="14"/>
      <c r="B120" s="33"/>
      <c r="C120" s="20"/>
      <c r="D120" s="20"/>
      <c r="E120" s="14"/>
      <c r="F120" s="16"/>
      <c r="G120" s="16"/>
      <c r="H120" s="16"/>
      <c r="I120" s="16"/>
    </row>
    <row r="121" spans="1:9" s="18" customFormat="1" ht="15.75">
      <c r="A121" s="14"/>
      <c r="B121" s="23"/>
      <c r="C121" s="23"/>
      <c r="D121" s="23"/>
      <c r="E121" s="24"/>
      <c r="F121" s="16"/>
      <c r="G121" s="16"/>
      <c r="H121" s="16"/>
      <c r="I121" s="16"/>
    </row>
    <row r="122" spans="1:9" s="18" customFormat="1" ht="15.75">
      <c r="A122" s="14"/>
      <c r="B122" s="34"/>
      <c r="C122" s="34"/>
      <c r="D122" s="16"/>
      <c r="E122" s="14"/>
      <c r="F122" s="16"/>
      <c r="G122" s="16"/>
      <c r="H122" s="16"/>
      <c r="I122" s="16"/>
    </row>
    <row r="123" spans="1:9" s="18" customFormat="1" ht="15.75">
      <c r="A123" s="14"/>
      <c r="B123" s="20"/>
      <c r="C123" s="20"/>
      <c r="D123" s="16"/>
      <c r="E123" s="14"/>
      <c r="F123" s="16"/>
      <c r="G123" s="16"/>
      <c r="H123" s="16"/>
      <c r="I123" s="16"/>
    </row>
    <row r="124" spans="1:9" s="18" customFormat="1" ht="15.75">
      <c r="A124" s="14"/>
      <c r="B124" s="16"/>
      <c r="C124" s="16"/>
      <c r="D124" s="16"/>
      <c r="E124" s="14"/>
      <c r="F124" s="16"/>
      <c r="G124" s="16"/>
      <c r="H124" s="16"/>
      <c r="I124" s="16"/>
    </row>
    <row r="125" spans="1:9" s="18" customFormat="1" ht="15.75">
      <c r="A125" s="14"/>
      <c r="B125" s="16"/>
      <c r="C125" s="16"/>
      <c r="D125" s="16"/>
      <c r="E125" s="15"/>
      <c r="F125" s="16"/>
      <c r="G125" s="16"/>
      <c r="H125" s="16"/>
      <c r="I125" s="16"/>
    </row>
    <row r="126" spans="1:9" s="20" customFormat="1" ht="15.75">
      <c r="A126" s="14"/>
      <c r="B126" s="16"/>
      <c r="C126" s="16"/>
      <c r="D126" s="16"/>
      <c r="E126" s="14"/>
      <c r="F126" s="16"/>
      <c r="G126" s="16"/>
      <c r="H126" s="16"/>
      <c r="I126" s="16"/>
    </row>
    <row r="127" spans="1:9" s="20" customFormat="1" ht="15.75">
      <c r="A127" s="14"/>
      <c r="B127" s="16"/>
      <c r="C127" s="16"/>
      <c r="D127" s="16"/>
      <c r="E127" s="14"/>
      <c r="F127" s="16"/>
      <c r="G127" s="16"/>
      <c r="H127" s="16"/>
      <c r="I127" s="16"/>
    </row>
    <row r="128" spans="1:9" s="20" customFormat="1" ht="15.75">
      <c r="A128" s="14"/>
      <c r="B128" s="16"/>
      <c r="C128" s="16"/>
      <c r="D128" s="16"/>
      <c r="E128" s="14"/>
      <c r="F128" s="16"/>
      <c r="G128" s="16"/>
      <c r="H128" s="16"/>
      <c r="I128" s="16"/>
    </row>
    <row r="129" spans="1:9" s="20" customFormat="1" ht="15.75">
      <c r="A129" s="14"/>
      <c r="B129" s="16"/>
      <c r="C129" s="16"/>
      <c r="D129" s="16"/>
      <c r="E129" s="14"/>
      <c r="F129" s="16"/>
      <c r="G129" s="16"/>
      <c r="H129" s="16"/>
      <c r="I129" s="16"/>
    </row>
    <row r="130" spans="1:9" s="20" customFormat="1" ht="15.75">
      <c r="A130" s="14"/>
      <c r="B130" s="16"/>
      <c r="C130" s="16"/>
      <c r="D130" s="16"/>
      <c r="E130" s="14"/>
      <c r="F130" s="16"/>
      <c r="G130" s="16"/>
      <c r="H130" s="16"/>
      <c r="I130" s="16"/>
    </row>
    <row r="131" spans="1:9" s="20" customFormat="1" ht="15.75">
      <c r="A131" s="14"/>
      <c r="B131" s="16"/>
      <c r="C131" s="16"/>
      <c r="D131" s="16"/>
      <c r="E131" s="15"/>
      <c r="F131" s="16"/>
      <c r="G131" s="16"/>
      <c r="H131" s="16"/>
      <c r="I131" s="16"/>
    </row>
    <row r="132" spans="1:9" s="20" customFormat="1" ht="15.75">
      <c r="A132" s="14"/>
      <c r="B132" s="16"/>
      <c r="C132" s="16"/>
      <c r="D132" s="17"/>
      <c r="E132" s="14"/>
      <c r="F132" s="16"/>
      <c r="G132" s="16"/>
      <c r="H132" s="16"/>
      <c r="I132" s="16"/>
    </row>
    <row r="133" spans="1:9" s="20" customFormat="1" ht="15.75">
      <c r="A133" s="14"/>
      <c r="B133" s="34"/>
      <c r="C133" s="34"/>
      <c r="D133" s="17"/>
      <c r="E133" s="15"/>
      <c r="F133" s="16"/>
      <c r="G133" s="16"/>
      <c r="H133" s="16"/>
      <c r="I133" s="16"/>
    </row>
    <row r="134" spans="1:9" s="20" customFormat="1" ht="15.75">
      <c r="A134" s="14"/>
      <c r="D134" s="16"/>
      <c r="E134" s="14"/>
      <c r="F134" s="16"/>
      <c r="G134" s="16"/>
      <c r="H134" s="16"/>
      <c r="I134" s="16"/>
    </row>
    <row r="135" s="20" customFormat="1" ht="15.75">
      <c r="A135" s="14"/>
    </row>
    <row r="136" spans="1:9" s="18" customFormat="1" ht="33">
      <c r="A136" s="108"/>
      <c r="B136" s="109"/>
      <c r="C136" s="110"/>
      <c r="D136" s="110"/>
      <c r="E136" s="110"/>
      <c r="F136" s="111"/>
      <c r="G136" s="28"/>
      <c r="H136" s="28"/>
      <c r="I136" s="28"/>
    </row>
    <row r="137" spans="1:9" s="18" customFormat="1" ht="33">
      <c r="A137" s="108"/>
      <c r="B137" s="109"/>
      <c r="C137" s="110"/>
      <c r="D137" s="110"/>
      <c r="E137" s="110"/>
      <c r="F137" s="111"/>
      <c r="G137" s="28"/>
      <c r="H137" s="28"/>
      <c r="I137" s="28"/>
    </row>
    <row r="138" spans="3:9" s="18" customFormat="1" ht="15">
      <c r="C138" s="35"/>
      <c r="F138" s="35"/>
      <c r="G138" s="35"/>
      <c r="H138" s="35"/>
      <c r="I138" s="35"/>
    </row>
    <row r="139" spans="3:9" s="18" customFormat="1" ht="15">
      <c r="C139" s="35"/>
      <c r="F139" s="35"/>
      <c r="G139" s="35"/>
      <c r="H139" s="35"/>
      <c r="I139" s="35"/>
    </row>
    <row r="140" spans="3:9" s="18" customFormat="1" ht="15">
      <c r="C140" s="35"/>
      <c r="F140" s="35"/>
      <c r="G140" s="35"/>
      <c r="H140" s="35"/>
      <c r="I140" s="35"/>
    </row>
    <row r="141" spans="1:9" s="18" customFormat="1" ht="35.25">
      <c r="A141" s="14"/>
      <c r="B141" s="17"/>
      <c r="C141" s="35"/>
      <c r="D141" s="36"/>
      <c r="E141" s="116"/>
      <c r="F141" s="115"/>
      <c r="G141" s="37"/>
      <c r="H141" s="37"/>
      <c r="I141" s="37"/>
    </row>
    <row r="142" spans="1:9" s="18" customFormat="1" ht="35.25">
      <c r="A142" s="14"/>
      <c r="B142" s="17"/>
      <c r="C142" s="35"/>
      <c r="D142" s="36"/>
      <c r="E142" s="116"/>
      <c r="F142" s="115"/>
      <c r="G142" s="37"/>
      <c r="H142" s="37"/>
      <c r="I142" s="37"/>
    </row>
    <row r="143" spans="1:9" s="18" customFormat="1" ht="45.75">
      <c r="A143" s="14"/>
      <c r="B143" s="17"/>
      <c r="C143" s="35"/>
      <c r="D143" s="36"/>
      <c r="E143" s="114"/>
      <c r="F143" s="114"/>
      <c r="G143" s="38"/>
      <c r="H143" s="38"/>
      <c r="I143" s="38"/>
    </row>
    <row r="144" spans="1:9" s="18" customFormat="1" ht="45.75">
      <c r="A144" s="14"/>
      <c r="B144" s="17"/>
      <c r="C144" s="35"/>
      <c r="D144" s="36"/>
      <c r="E144" s="114"/>
      <c r="F144" s="114"/>
      <c r="G144" s="38"/>
      <c r="H144" s="38"/>
      <c r="I144" s="38"/>
    </row>
    <row r="145" spans="1:9" s="18" customFormat="1" ht="15.75">
      <c r="A145" s="14"/>
      <c r="B145" s="17"/>
      <c r="C145" s="17"/>
      <c r="D145" s="36"/>
      <c r="E145" s="39"/>
      <c r="F145" s="35"/>
      <c r="G145" s="35"/>
      <c r="H145" s="35"/>
      <c r="I145" s="35"/>
    </row>
    <row r="146" spans="1:9" s="18" customFormat="1" ht="15.75">
      <c r="A146" s="14"/>
      <c r="B146" s="17"/>
      <c r="C146" s="17"/>
      <c r="D146" s="36"/>
      <c r="E146" s="39"/>
      <c r="F146" s="35"/>
      <c r="G146" s="35"/>
      <c r="H146" s="35"/>
      <c r="I146" s="35"/>
    </row>
    <row r="147" spans="1:9" s="18" customFormat="1" ht="15.75">
      <c r="A147" s="14"/>
      <c r="B147" s="17"/>
      <c r="C147" s="17"/>
      <c r="D147" s="36"/>
      <c r="E147" s="39"/>
      <c r="F147" s="35"/>
      <c r="G147" s="35"/>
      <c r="H147" s="35"/>
      <c r="I147" s="35"/>
    </row>
    <row r="148" spans="1:9" s="18" customFormat="1" ht="15.75">
      <c r="A148" s="14"/>
      <c r="B148" s="16"/>
      <c r="C148" s="16"/>
      <c r="D148" s="17"/>
      <c r="E148" s="14"/>
      <c r="F148" s="16"/>
      <c r="G148" s="16"/>
      <c r="H148" s="16"/>
      <c r="I148" s="16"/>
    </row>
    <row r="149" spans="1:9" s="18" customFormat="1" ht="15.75">
      <c r="A149" s="14"/>
      <c r="B149" s="16"/>
      <c r="C149" s="16"/>
      <c r="D149" s="19"/>
      <c r="E149" s="14"/>
      <c r="F149" s="16"/>
      <c r="G149" s="16"/>
      <c r="H149" s="16"/>
      <c r="I149" s="16"/>
    </row>
    <row r="150" spans="1:9" s="18" customFormat="1" ht="15.75">
      <c r="A150" s="14"/>
      <c r="B150" s="16"/>
      <c r="C150" s="32"/>
      <c r="D150" s="16"/>
      <c r="E150" s="14"/>
      <c r="F150" s="16"/>
      <c r="G150" s="16"/>
      <c r="H150" s="16"/>
      <c r="I150" s="16"/>
    </row>
    <row r="151" spans="1:9" s="18" customFormat="1" ht="15.75">
      <c r="A151" s="14"/>
      <c r="B151" s="16"/>
      <c r="C151" s="16"/>
      <c r="D151" s="16"/>
      <c r="E151" s="15"/>
      <c r="F151" s="16"/>
      <c r="G151" s="16"/>
      <c r="H151" s="16"/>
      <c r="I151" s="16"/>
    </row>
    <row r="152" spans="1:9" s="18" customFormat="1" ht="15.75">
      <c r="A152" s="14"/>
      <c r="B152" s="16"/>
      <c r="C152" s="32"/>
      <c r="D152" s="16"/>
      <c r="E152" s="14"/>
      <c r="F152" s="16"/>
      <c r="G152" s="16"/>
      <c r="H152" s="16"/>
      <c r="I152" s="16"/>
    </row>
    <row r="153" spans="1:9" s="18" customFormat="1" ht="15.75">
      <c r="A153" s="14"/>
      <c r="B153" s="16"/>
      <c r="C153" s="16"/>
      <c r="D153" s="17"/>
      <c r="E153" s="14"/>
      <c r="F153" s="16"/>
      <c r="G153" s="16"/>
      <c r="H153" s="16"/>
      <c r="I153" s="16"/>
    </row>
    <row r="154" spans="1:9" s="18" customFormat="1" ht="15.75">
      <c r="A154" s="14"/>
      <c r="B154" s="34"/>
      <c r="C154" s="34"/>
      <c r="D154" s="16"/>
      <c r="E154" s="14"/>
      <c r="F154" s="16"/>
      <c r="G154" s="16"/>
      <c r="H154" s="16"/>
      <c r="I154" s="16"/>
    </row>
    <row r="155" spans="1:9" s="18" customFormat="1" ht="15.75">
      <c r="A155" s="14"/>
      <c r="B155" s="16"/>
      <c r="C155" s="16"/>
      <c r="D155" s="19"/>
      <c r="E155" s="15"/>
      <c r="F155" s="16"/>
      <c r="G155" s="16"/>
      <c r="H155" s="16"/>
      <c r="I155" s="16"/>
    </row>
    <row r="156" spans="1:9" s="18" customFormat="1" ht="15.75">
      <c r="A156" s="14"/>
      <c r="B156" s="16"/>
      <c r="C156" s="16"/>
      <c r="D156" s="17"/>
      <c r="E156" s="14"/>
      <c r="F156" s="16"/>
      <c r="G156" s="16"/>
      <c r="H156" s="16"/>
      <c r="I156" s="16"/>
    </row>
    <row r="157" spans="1:9" s="18" customFormat="1" ht="15.75">
      <c r="A157" s="14"/>
      <c r="B157" s="16"/>
      <c r="C157" s="32"/>
      <c r="D157" s="16"/>
      <c r="E157" s="14"/>
      <c r="F157" s="16"/>
      <c r="G157" s="16"/>
      <c r="H157" s="16"/>
      <c r="I157" s="16"/>
    </row>
    <row r="158" spans="1:9" s="18" customFormat="1" ht="15.75">
      <c r="A158" s="14"/>
      <c r="B158" s="16"/>
      <c r="C158" s="16"/>
      <c r="D158" s="16"/>
      <c r="E158" s="14"/>
      <c r="F158" s="16"/>
      <c r="G158" s="16"/>
      <c r="H158" s="16"/>
      <c r="I158" s="16"/>
    </row>
    <row r="159" spans="1:9" s="18" customFormat="1" ht="15.75">
      <c r="A159" s="14"/>
      <c r="B159" s="20"/>
      <c r="C159" s="16"/>
      <c r="D159" s="20"/>
      <c r="E159" s="14"/>
      <c r="F159" s="16"/>
      <c r="G159" s="16"/>
      <c r="H159" s="16"/>
      <c r="I159" s="16"/>
    </row>
    <row r="160" spans="1:9" s="18" customFormat="1" ht="15.75">
      <c r="A160" s="14"/>
      <c r="B160" s="33"/>
      <c r="C160" s="20"/>
      <c r="D160" s="20"/>
      <c r="E160" s="14"/>
      <c r="F160" s="16"/>
      <c r="G160" s="16"/>
      <c r="H160" s="16"/>
      <c r="I160" s="16"/>
    </row>
    <row r="161" spans="1:9" s="18" customFormat="1" ht="15.75">
      <c r="A161" s="14"/>
      <c r="B161" s="23"/>
      <c r="C161" s="23"/>
      <c r="D161" s="23"/>
      <c r="E161" s="24"/>
      <c r="F161" s="16"/>
      <c r="G161" s="16"/>
      <c r="H161" s="16"/>
      <c r="I161" s="16"/>
    </row>
    <row r="162" spans="1:9" s="18" customFormat="1" ht="15.75">
      <c r="A162" s="14"/>
      <c r="B162" s="34"/>
      <c r="C162" s="34"/>
      <c r="D162" s="16"/>
      <c r="E162" s="14"/>
      <c r="F162" s="16"/>
      <c r="G162" s="16"/>
      <c r="H162" s="16"/>
      <c r="I162" s="16"/>
    </row>
    <row r="163" spans="1:9" s="18" customFormat="1" ht="15.75">
      <c r="A163" s="14"/>
      <c r="B163" s="20"/>
      <c r="C163" s="20"/>
      <c r="D163" s="16"/>
      <c r="E163" s="14"/>
      <c r="F163" s="16"/>
      <c r="G163" s="16"/>
      <c r="H163" s="16"/>
      <c r="I163" s="16"/>
    </row>
    <row r="164" spans="1:9" s="18" customFormat="1" ht="15.75">
      <c r="A164" s="14"/>
      <c r="B164" s="16"/>
      <c r="C164" s="16"/>
      <c r="D164" s="16"/>
      <c r="E164" s="14"/>
      <c r="F164" s="16"/>
      <c r="G164" s="16"/>
      <c r="H164" s="16"/>
      <c r="I164" s="16"/>
    </row>
    <row r="165" spans="1:9" s="18" customFormat="1" ht="15.75">
      <c r="A165" s="14"/>
      <c r="B165" s="16"/>
      <c r="C165" s="16"/>
      <c r="D165" s="16"/>
      <c r="E165" s="15"/>
      <c r="F165" s="16"/>
      <c r="G165" s="16"/>
      <c r="H165" s="16"/>
      <c r="I165" s="16"/>
    </row>
    <row r="166" spans="1:9" s="18" customFormat="1" ht="15.75">
      <c r="A166" s="14"/>
      <c r="B166" s="16"/>
      <c r="C166" s="16"/>
      <c r="D166" s="16"/>
      <c r="E166" s="14"/>
      <c r="F166" s="16"/>
      <c r="G166" s="16"/>
      <c r="H166" s="16"/>
      <c r="I166" s="16"/>
    </row>
    <row r="167" spans="1:9" s="18" customFormat="1" ht="15.75">
      <c r="A167" s="14"/>
      <c r="B167" s="16"/>
      <c r="C167" s="16"/>
      <c r="D167" s="16"/>
      <c r="E167" s="14"/>
      <c r="F167" s="16"/>
      <c r="G167" s="16"/>
      <c r="H167" s="16"/>
      <c r="I167" s="16"/>
    </row>
    <row r="168" spans="1:9" s="18" customFormat="1" ht="15.75">
      <c r="A168" s="14"/>
      <c r="B168" s="16"/>
      <c r="C168" s="16"/>
      <c r="D168" s="16"/>
      <c r="E168" s="14"/>
      <c r="F168" s="16"/>
      <c r="G168" s="16"/>
      <c r="H168" s="16"/>
      <c r="I168" s="16"/>
    </row>
    <row r="169" spans="1:9" s="18" customFormat="1" ht="15.75">
      <c r="A169" s="14"/>
      <c r="B169" s="16"/>
      <c r="C169" s="16"/>
      <c r="D169" s="16"/>
      <c r="E169" s="14"/>
      <c r="F169" s="16"/>
      <c r="G169" s="16"/>
      <c r="H169" s="16"/>
      <c r="I169" s="16"/>
    </row>
    <row r="170" spans="1:9" s="18" customFormat="1" ht="15.75">
      <c r="A170" s="14"/>
      <c r="B170" s="23"/>
      <c r="C170" s="23"/>
      <c r="D170" s="23"/>
      <c r="E170" s="24"/>
      <c r="F170" s="16"/>
      <c r="G170" s="16"/>
      <c r="H170" s="16"/>
      <c r="I170" s="16"/>
    </row>
    <row r="171" spans="1:9" s="18" customFormat="1" ht="15.75">
      <c r="A171" s="14"/>
      <c r="B171" s="16"/>
      <c r="C171" s="16"/>
      <c r="D171" s="16"/>
      <c r="E171" s="14"/>
      <c r="F171" s="16"/>
      <c r="G171" s="16"/>
      <c r="H171" s="16"/>
      <c r="I171" s="16"/>
    </row>
    <row r="172" spans="1:9" s="18" customFormat="1" ht="15.75">
      <c r="A172" s="14"/>
      <c r="B172" s="16"/>
      <c r="C172" s="16"/>
      <c r="D172" s="16"/>
      <c r="E172" s="15"/>
      <c r="F172" s="16"/>
      <c r="G172" s="16"/>
      <c r="H172" s="16"/>
      <c r="I172" s="16"/>
    </row>
    <row r="173" spans="1:9" s="18" customFormat="1" ht="15.75">
      <c r="A173" s="14"/>
      <c r="B173" s="40"/>
      <c r="C173" s="20"/>
      <c r="D173" s="20"/>
      <c r="E173" s="16"/>
      <c r="F173" s="14"/>
      <c r="G173" s="21"/>
      <c r="H173" s="21"/>
      <c r="I173" s="21"/>
    </row>
    <row r="174" spans="1:9" s="18" customFormat="1" ht="15.75">
      <c r="A174" s="14"/>
      <c r="B174" s="40"/>
      <c r="C174" s="20"/>
      <c r="D174" s="20"/>
      <c r="E174" s="20"/>
      <c r="F174" s="14"/>
      <c r="G174" s="21"/>
      <c r="H174" s="21"/>
      <c r="I174" s="21"/>
    </row>
    <row r="175" spans="1:9" s="18" customFormat="1" ht="15.75">
      <c r="A175" s="14"/>
      <c r="B175" s="40"/>
      <c r="C175" s="20"/>
      <c r="D175" s="16"/>
      <c r="E175" s="20"/>
      <c r="F175" s="14"/>
      <c r="G175" s="21"/>
      <c r="H175" s="21"/>
      <c r="I175" s="21"/>
    </row>
    <row r="176" spans="1:9" s="18" customFormat="1" ht="15.75">
      <c r="A176" s="14"/>
      <c r="B176" s="40"/>
      <c r="C176" s="20"/>
      <c r="D176" s="20"/>
      <c r="E176" s="16"/>
      <c r="F176" s="14"/>
      <c r="G176" s="21"/>
      <c r="H176" s="21"/>
      <c r="I176" s="21"/>
    </row>
    <row r="177" spans="1:9" s="18" customFormat="1" ht="15.75">
      <c r="A177" s="14"/>
      <c r="B177" s="40"/>
      <c r="C177" s="20"/>
      <c r="D177" s="20"/>
      <c r="E177" s="16"/>
      <c r="F177" s="14"/>
      <c r="G177" s="21"/>
      <c r="H177" s="21"/>
      <c r="I177" s="21"/>
    </row>
    <row r="178" spans="1:9" s="18" customFormat="1" ht="15.75">
      <c r="A178" s="14"/>
      <c r="B178" s="40"/>
      <c r="C178" s="16"/>
      <c r="D178" s="16"/>
      <c r="E178" s="16"/>
      <c r="F178" s="15"/>
      <c r="G178" s="22"/>
      <c r="H178" s="22"/>
      <c r="I178" s="22"/>
    </row>
    <row r="179" spans="1:9" s="18" customFormat="1" ht="15.75">
      <c r="A179" s="14"/>
      <c r="B179" s="40"/>
      <c r="C179" s="16"/>
      <c r="D179" s="16"/>
      <c r="E179" s="16"/>
      <c r="F179" s="15"/>
      <c r="G179" s="22"/>
      <c r="H179" s="22"/>
      <c r="I179" s="22"/>
    </row>
    <row r="180" spans="1:9" s="18" customFormat="1" ht="15.75">
      <c r="A180" s="14"/>
      <c r="B180" s="16"/>
      <c r="C180" s="16"/>
      <c r="D180" s="17"/>
      <c r="E180" s="14"/>
      <c r="F180" s="16"/>
      <c r="G180" s="16"/>
      <c r="H180" s="16"/>
      <c r="I180" s="16"/>
    </row>
    <row r="181" spans="1:9" s="18" customFormat="1" ht="15.75">
      <c r="A181" s="14"/>
      <c r="B181" s="17"/>
      <c r="C181" s="36"/>
      <c r="D181" s="36"/>
      <c r="E181" s="39"/>
      <c r="F181" s="35"/>
      <c r="G181" s="35"/>
      <c r="H181" s="35"/>
      <c r="I181" s="35"/>
    </row>
    <row r="182" spans="1:9" s="18" customFormat="1" ht="15.75">
      <c r="A182" s="14"/>
      <c r="B182" s="41"/>
      <c r="C182" s="42"/>
      <c r="D182" s="43"/>
      <c r="E182" s="39"/>
      <c r="F182" s="35"/>
      <c r="G182" s="35"/>
      <c r="H182" s="35"/>
      <c r="I182" s="35"/>
    </row>
    <row r="183" spans="1:9" s="18" customFormat="1" ht="15.75">
      <c r="A183" s="14"/>
      <c r="B183" s="17"/>
      <c r="C183" s="42"/>
      <c r="D183" s="43"/>
      <c r="E183" s="17"/>
      <c r="F183" s="35"/>
      <c r="G183" s="35"/>
      <c r="H183" s="35"/>
      <c r="I183" s="35"/>
    </row>
    <row r="184" spans="1:5" ht="15.75">
      <c r="A184" s="1"/>
      <c r="B184" s="2"/>
      <c r="C184" s="3"/>
      <c r="D184" s="9"/>
      <c r="E184" s="2"/>
    </row>
    <row r="185" spans="1:5" ht="15.75">
      <c r="A185" s="1"/>
      <c r="B185" s="2"/>
      <c r="C185" s="3"/>
      <c r="D185" s="9"/>
      <c r="E185" s="2"/>
    </row>
    <row r="186" spans="1:5" ht="15.75">
      <c r="A186" s="1"/>
      <c r="B186" s="2"/>
      <c r="C186" s="3"/>
      <c r="D186" s="9"/>
      <c r="E186" s="2"/>
    </row>
    <row r="187" spans="1:5" ht="15.75">
      <c r="A187" s="1"/>
      <c r="B187" s="2"/>
      <c r="C187" s="3"/>
      <c r="D187" s="9"/>
      <c r="E187" s="7"/>
    </row>
    <row r="188" spans="1:5" ht="15.75">
      <c r="A188" s="1"/>
      <c r="B188" s="2"/>
      <c r="C188" s="3"/>
      <c r="D188" s="9"/>
      <c r="E188" s="6"/>
    </row>
    <row r="189" spans="1:5" ht="15.75">
      <c r="A189" s="1"/>
      <c r="B189" s="2"/>
      <c r="C189" s="3"/>
      <c r="D189" s="9"/>
      <c r="E189" s="7"/>
    </row>
    <row r="190" spans="1:5" ht="15.75">
      <c r="A190" s="1"/>
      <c r="B190" s="2"/>
      <c r="C190" s="3"/>
      <c r="D190" s="9"/>
      <c r="E190" s="2"/>
    </row>
    <row r="191" spans="1:5" ht="15.75">
      <c r="A191" s="1"/>
      <c r="B191" s="2"/>
      <c r="C191" s="3"/>
      <c r="D191" s="4"/>
      <c r="E191" s="2"/>
    </row>
    <row r="192" spans="1:5" ht="15.75">
      <c r="A192" s="1"/>
      <c r="B192" s="2"/>
      <c r="C192" s="3"/>
      <c r="D192" s="9"/>
      <c r="E192" s="7"/>
    </row>
    <row r="193" spans="1:5" ht="15.75">
      <c r="A193" s="1"/>
      <c r="B193" s="2"/>
      <c r="C193" s="3"/>
      <c r="D193" s="4"/>
      <c r="E193" s="2"/>
    </row>
    <row r="194" spans="1:5" ht="15.75">
      <c r="A194" s="1"/>
      <c r="B194" s="8"/>
      <c r="C194" s="3"/>
      <c r="D194" s="9"/>
      <c r="E194" s="7"/>
    </row>
    <row r="195" spans="1:5" ht="15.75">
      <c r="A195" s="10"/>
      <c r="B195" s="8"/>
      <c r="C195" s="3"/>
      <c r="D195" s="9"/>
      <c r="E195" s="11"/>
    </row>
    <row r="196" spans="1:5" ht="15.75">
      <c r="A196" s="10"/>
      <c r="B196" s="2"/>
      <c r="C196" s="3"/>
      <c r="D196" s="4"/>
      <c r="E196" s="2"/>
    </row>
    <row r="197" spans="1:5" ht="15.75">
      <c r="A197" s="10"/>
      <c r="B197" s="2"/>
      <c r="C197" s="3"/>
      <c r="D197" s="4"/>
      <c r="E197" s="5"/>
    </row>
    <row r="198" spans="1:5" ht="15.75">
      <c r="A198" s="10"/>
      <c r="B198" s="8"/>
      <c r="C198" s="3"/>
      <c r="D198" s="9"/>
      <c r="E198" s="12"/>
    </row>
    <row r="199" spans="1:5" ht="15.75">
      <c r="A199" s="10"/>
      <c r="B199" s="8"/>
      <c r="C199" s="3"/>
      <c r="D199" s="9"/>
      <c r="E199" s="7"/>
    </row>
    <row r="200" spans="1:5" ht="15.75">
      <c r="A200" s="10"/>
      <c r="B200" s="8"/>
      <c r="C200" s="3"/>
      <c r="D200" s="9"/>
      <c r="E200" s="7"/>
    </row>
    <row r="201" spans="1:5" ht="15.75">
      <c r="A201" s="10"/>
      <c r="B201" s="8"/>
      <c r="C201" s="3"/>
      <c r="D201" s="9"/>
      <c r="E201" s="7"/>
    </row>
    <row r="202" spans="1:5" ht="15.75">
      <c r="A202" s="10"/>
      <c r="B202" s="8"/>
      <c r="C202" s="3"/>
      <c r="D202" s="9"/>
      <c r="E202" s="7"/>
    </row>
    <row r="203" spans="1:5" ht="15.75">
      <c r="A203" s="10"/>
      <c r="B203" s="8"/>
      <c r="C203" s="3"/>
      <c r="D203" s="9"/>
      <c r="E203" s="7"/>
    </row>
    <row r="204" spans="1:5" ht="15.75">
      <c r="A204" s="10"/>
      <c r="B204" s="2"/>
      <c r="C204" s="3"/>
      <c r="D204" s="4"/>
      <c r="E204" s="2"/>
    </row>
  </sheetData>
  <sheetProtection/>
  <mergeCells count="31">
    <mergeCell ref="A136:A137"/>
    <mergeCell ref="B136:B137"/>
    <mergeCell ref="C136:E137"/>
    <mergeCell ref="F136:F137"/>
    <mergeCell ref="E141:E142"/>
    <mergeCell ref="E143:E144"/>
    <mergeCell ref="F143:F144"/>
    <mergeCell ref="F141:F142"/>
    <mergeCell ref="F105:F106"/>
    <mergeCell ref="B105:B106"/>
    <mergeCell ref="A116:A117"/>
    <mergeCell ref="B116:B117"/>
    <mergeCell ref="C116:E117"/>
    <mergeCell ref="F116:F117"/>
    <mergeCell ref="B93:B94"/>
    <mergeCell ref="F93:F94"/>
    <mergeCell ref="A1:N4"/>
    <mergeCell ref="F5:F6"/>
    <mergeCell ref="E5:E6"/>
    <mergeCell ref="H5:H6"/>
    <mergeCell ref="I5:I6"/>
    <mergeCell ref="A5:A6"/>
    <mergeCell ref="D5:D6"/>
    <mergeCell ref="B5:B6"/>
    <mergeCell ref="C5:C6"/>
    <mergeCell ref="N5:N6"/>
    <mergeCell ref="J5:J6"/>
    <mergeCell ref="K5:K6"/>
    <mergeCell ref="L5:L6"/>
    <mergeCell ref="G5:G6"/>
    <mergeCell ref="M5:M6"/>
  </mergeCells>
  <printOptions/>
  <pageMargins left="0.25" right="0.25" top="0.5" bottom="0.5" header="0.3" footer="0.3"/>
  <pageSetup fitToHeight="0" fitToWidth="0" horizontalDpi="600" verticalDpi="600" orientation="portrait" paperSize="9" scale="65" r:id="rId1"/>
  <rowBreaks count="2" manualBreakCount="2">
    <brk id="62" max="13" man="1"/>
    <brk id="1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afzal</dc:creator>
  <cp:keywords/>
  <dc:description/>
  <cp:lastModifiedBy>Mudassir</cp:lastModifiedBy>
  <cp:lastPrinted>2015-04-02T11:58:53Z</cp:lastPrinted>
  <dcterms:created xsi:type="dcterms:W3CDTF">2014-03-11T10:54:26Z</dcterms:created>
  <dcterms:modified xsi:type="dcterms:W3CDTF">2015-05-06T06:11:41Z</dcterms:modified>
  <cp:category/>
  <cp:version/>
  <cp:contentType/>
  <cp:contentStatus/>
</cp:coreProperties>
</file>